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483" activeTab="1"/>
  </bookViews>
  <sheets>
    <sheet name="附件1（汇总表）" sheetId="2" r:id="rId1"/>
    <sheet name="明细表" sheetId="1" r:id="rId2"/>
  </sheets>
  <definedNames>
    <definedName name="_xlnm._FilterDatabase" localSheetId="1" hidden="1">明细表!$A$4:$BC$172</definedName>
    <definedName name="_xlnm.Print_Titles" localSheetId="1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<sst xmlns="http://schemas.openxmlformats.org/spreadsheetml/2006/main" count="2507" uniqueCount="854">
  <si>
    <t>附件1</t>
  </si>
  <si>
    <t xml:space="preserve"> </t>
  </si>
  <si>
    <t>大冶市2025年巩固拓展脱贫攻坚成果和
乡村振兴项目库汇总表</t>
  </si>
  <si>
    <t>单位：万元</t>
  </si>
  <si>
    <t>序号</t>
  </si>
  <si>
    <t>乡镇</t>
  </si>
  <si>
    <t>项目 个数</t>
  </si>
  <si>
    <t>预算总投资</t>
  </si>
  <si>
    <t>项目类型</t>
  </si>
  <si>
    <t>产业发展</t>
  </si>
  <si>
    <t>乡村建设行动</t>
  </si>
  <si>
    <t>其他</t>
  </si>
  <si>
    <t>个数</t>
  </si>
  <si>
    <t>金额</t>
  </si>
  <si>
    <t>合计</t>
  </si>
  <si>
    <t>保安镇</t>
  </si>
  <si>
    <t>陈贵镇</t>
  </si>
  <si>
    <t>大箕铺镇</t>
  </si>
  <si>
    <t>东风农场管理区</t>
  </si>
  <si>
    <t>还地桥镇</t>
  </si>
  <si>
    <t>金湖街道</t>
  </si>
  <si>
    <t>金牛镇</t>
  </si>
  <si>
    <t>金山店镇</t>
  </si>
  <si>
    <t>灵乡镇</t>
  </si>
  <si>
    <t>刘仁八镇</t>
  </si>
  <si>
    <t>罗家桥街道</t>
  </si>
  <si>
    <t>茗山乡</t>
  </si>
  <si>
    <t>汪仁镇,金山街办事处</t>
  </si>
  <si>
    <t>殷祖镇</t>
  </si>
  <si>
    <t>大冶市行业部门</t>
  </si>
  <si>
    <t>附件</t>
  </si>
  <si>
    <t>大冶市2025年巩固拓展脱贫攻坚成果和乡村振兴项目库明细表</t>
  </si>
  <si>
    <t>项目建设地点</t>
  </si>
  <si>
    <t>项目名称</t>
  </si>
  <si>
    <t>二级项目类型</t>
  </si>
  <si>
    <t>项目子类型</t>
  </si>
  <si>
    <t>项目建设内容及补助标准</t>
  </si>
  <si>
    <t>项目预算总投资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</si>
  <si>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</si>
  <si>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</si>
  <si>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</si>
  <si>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</si>
  <si>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</si>
  <si>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</si>
  <si>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</si>
  <si>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</si>
  <si>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</si>
  <si>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</si>
  <si>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</si>
  <si>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</si>
  <si>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备注</t>
  </si>
  <si>
    <t>村</t>
  </si>
  <si>
    <t>解决"两不愁三保障"项目</t>
  </si>
  <si>
    <t>巩固提升类项目</t>
  </si>
  <si>
    <t>刘仁八镇发展栀子黄产业项目</t>
  </si>
  <si>
    <t>生产项目</t>
  </si>
  <si>
    <t>种植业基地</t>
  </si>
  <si>
    <t>大段村种植栀子黄150亩；岩山村种植栀子黄236亩；腰村村种植栀子黄200亩；刘仁八村种植栀子黄40亩；下纪村产业基地安装喷灌设备；大庄村建设智能水肥一体化及配套设施。</t>
  </si>
  <si>
    <t>否</t>
  </si>
  <si>
    <t>是</t>
  </si>
  <si>
    <t>土地流转、就业务工、带动生产</t>
  </si>
  <si>
    <t>带动脱贫户务工增收，增加村集体经济收入</t>
  </si>
  <si>
    <t>市卫健局</t>
  </si>
  <si>
    <t>伍清华</t>
  </si>
  <si>
    <t>刘仁八镇安全饮水工程项目</t>
  </si>
  <si>
    <t>农村基础设施（含产业配套基础设施）</t>
  </si>
  <si>
    <t>农村供水保障设施建设</t>
  </si>
  <si>
    <t>腰村村山岭下湾深挖机井，购买大功率抽水泵，建设过滤池，管道铺设及配套设施；大庄村大庄屋湾及吴安二湾打机井；上纪村上邓湾安装20立方组合型蓄水池（不锈钢）及PE50自来水管200米、邹家湾建设30立方蓄水池及PE50自来水管500米；刘文武村原中刘湾小学建设20平方米加压站一处；郑沟村山背罗湾拦水坝片石护砌40米，高3米，宽1米，清淤30m³、胡十六湾水井片石护砌100米，高4米，宽0.8米，清淤50m³，井面硬化30m³、里门湾水井片石护砌80米，高3米，宽1米，清淤40m³，井面硬化15m³；下纪村下纪铺湾、王家洞湾、北刘湾机井、管道铺设及配套设施</t>
  </si>
  <si>
    <t>改善群众饮水安全问题</t>
  </si>
  <si>
    <t>解决季节性缺水，保障群众生活生产用水</t>
  </si>
  <si>
    <t>市水利和湖泊局</t>
  </si>
  <si>
    <t>刘仁八镇发展白茶产业项目</t>
  </si>
  <si>
    <t>产业路、资源路、旅游路建设</t>
  </si>
  <si>
    <t>大段村茶产业路硬化约1000米，铺设约300米U型槽；郑沟村白茶基地配套设施产业路硬化1000米；东山村白茶基地配套设施产业路硬化1500米；刘桥村白茶基地配套设施产业路硬化750米，铺设约300米U型槽；上纪村栀子黄及白茶基地新建产业路硬化1800米，新建道路U水槽排水沟3600米，土地平整2000米。</t>
  </si>
  <si>
    <t>改善产业基地生产条件及务工人员出行，白茶运输，带动脱贫户务工增收，增加村集体经济收入</t>
  </si>
  <si>
    <t>市农业农村局
、市茶办</t>
  </si>
  <si>
    <t>大段村</t>
  </si>
  <si>
    <t>刘仁八镇大段村上周湾道路拓宽护砌硬化工程</t>
  </si>
  <si>
    <t>农村道路建设（通村路、通户路、小型桥梁等）</t>
  </si>
  <si>
    <t>大段村上周湾道路拓宽、护砌、硬化</t>
  </si>
  <si>
    <t>保障群众出行安全</t>
  </si>
  <si>
    <t>方便大段村村民（尤其是上周湾村民）出行</t>
  </si>
  <si>
    <t>市交通运输局</t>
  </si>
  <si>
    <t>万亚波</t>
  </si>
  <si>
    <t>陈如海村</t>
  </si>
  <si>
    <t>刘仁八镇陈如海村石头坑护砌项目</t>
  </si>
  <si>
    <t>石头坑护砌长35米，高度1.5米，宽度0.8米</t>
  </si>
  <si>
    <t>保障出行安全</t>
  </si>
  <si>
    <t>市农业农村局</t>
  </si>
  <si>
    <t>肖其华</t>
  </si>
  <si>
    <t>八角亭村</t>
  </si>
  <si>
    <t>刘仁八镇八角亭村四甲湾门口畈沟渠清淤项目</t>
  </si>
  <si>
    <t>配套设施项目</t>
  </si>
  <si>
    <t>小型农田水利设施建设</t>
  </si>
  <si>
    <t>沟渠清淤400米</t>
  </si>
  <si>
    <t>改善生产条件</t>
  </si>
  <si>
    <t>完善沟渠排灌功能，保障农田灌溉</t>
  </si>
  <si>
    <t>郑传雄</t>
  </si>
  <si>
    <t>金柯村</t>
  </si>
  <si>
    <t>刘仁八镇金柯辣椒产业园建设</t>
  </si>
  <si>
    <t>加工流通项目</t>
  </si>
  <si>
    <t>加工业</t>
  </si>
  <si>
    <t>三层楼标准化生产车间</t>
  </si>
  <si>
    <t>改善村民
生产安全及生产环境</t>
  </si>
  <si>
    <t>提高村民收
入及提高村集体收入</t>
  </si>
  <si>
    <t>市商务局、市农业农村局</t>
  </si>
  <si>
    <t>柯加生</t>
  </si>
  <si>
    <t>刘仁八镇金柯村门口山产业路建设</t>
  </si>
  <si>
    <t>长300米、宽3.5米硬化</t>
  </si>
  <si>
    <t>改善产业生产条件</t>
  </si>
  <si>
    <t>提高村民生产质量</t>
  </si>
  <si>
    <t>腰村村</t>
  </si>
  <si>
    <t>刘仁八镇腰村村周铭湾新建大港拦水坝</t>
  </si>
  <si>
    <t>周铭湾大港新建拦水坝，混凝土块石建筑宽3.5米，高1.8米拦水坝</t>
  </si>
  <si>
    <t>改善农田水利灌溉</t>
  </si>
  <si>
    <t>郑俊</t>
  </si>
  <si>
    <t>刘桥村</t>
  </si>
  <si>
    <t>刘仁八镇刘桥村黄清湾门口塘护砌及清理淤泥</t>
  </si>
  <si>
    <t>石头坑护砌700米，高1.5米，宽800米，清淤100m³。</t>
  </si>
  <si>
    <t>保障农田灌溉，劳动生产等</t>
  </si>
  <si>
    <t>改善村庄环境</t>
  </si>
  <si>
    <t>刘文华</t>
  </si>
  <si>
    <t>刘文武村</t>
  </si>
  <si>
    <t>刘仁八镇刘文武村背家洪水库泵房建设项目</t>
  </si>
  <si>
    <t>20平方米泵房一处</t>
  </si>
  <si>
    <t>灌溉农田280亩，增产增收</t>
  </si>
  <si>
    <t>刘欲晓</t>
  </si>
  <si>
    <t>东面垅村</t>
  </si>
  <si>
    <t>刘仁八镇东面垅村下刘湾排水口、门口塘及公路整治工程</t>
  </si>
  <si>
    <t>石头坑护砌200米，高3米，宽1米，排水口水泥护砌150m³、清淤100m³路面硬化100米</t>
  </si>
  <si>
    <t>保障全村汛期生活安全、劳动生产、农户出行等</t>
  </si>
  <si>
    <t>带动农生产增收</t>
  </si>
  <si>
    <t>郑世财</t>
  </si>
  <si>
    <t>上纪村</t>
  </si>
  <si>
    <t>刘仁八镇上纪村北山熊湾污水改造项目</t>
  </si>
  <si>
    <t>人居环境整治</t>
  </si>
  <si>
    <t>村容村貌提升</t>
  </si>
  <si>
    <t>大四格化粪池1座（40立方米）、污水井10座（直径700*700）、400米污水管道、10户农户旱厕改造水冲式厕所</t>
  </si>
  <si>
    <t>减少污染物排放，改善水质</t>
  </si>
  <si>
    <t>改善群众生活水平、提升北山熊湾人居环境</t>
  </si>
  <si>
    <t>刘竹清</t>
  </si>
  <si>
    <t>刘仁八镇陈如海村小学至云台中学路面硬化</t>
  </si>
  <si>
    <t>路面硬化长度800米，宽度5米，厚度0.2米</t>
  </si>
  <si>
    <t>完成路面硬化</t>
  </si>
  <si>
    <t>刘仁八镇金柯村公共厕所建设项目</t>
  </si>
  <si>
    <t>农村卫生厕所改造（户用、公共厕所）</t>
  </si>
  <si>
    <t>建设一个长9米、宽6米标准规范公厕</t>
  </si>
  <si>
    <t>提升村容村貌，美化村庄环境</t>
  </si>
  <si>
    <t>村民方便和环境卫生安全及美化村容村貌</t>
  </si>
  <si>
    <t>大董村</t>
  </si>
  <si>
    <t>刘仁八镇大董村翠冠梨基地抗旱配套设施项目</t>
  </si>
  <si>
    <t>抗旱水塘护砌、泵房、喷灌配套设施</t>
  </si>
  <si>
    <t>土地流转、务工就业等</t>
  </si>
  <si>
    <t>流转36户土地50亩，每亩流转收益260元，村集体年增收5万元，带动脱贫户20人增收</t>
  </si>
  <si>
    <t>万大造</t>
  </si>
  <si>
    <t>刘仁八镇大段村连栋钢管大棚项目</t>
  </si>
  <si>
    <t>新型农村集体经济发展项目</t>
  </si>
  <si>
    <t>新建连栋大棚16亩，种植火龙果、加强绿色防控基础设施等。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</si>
  <si>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</si>
  <si>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</si>
  <si>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</si>
  <si>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纪柏定</t>
  </si>
  <si>
    <t>小计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</si>
  <si>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</si>
  <si>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</si>
  <si>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</si>
  <si>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</si>
  <si>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</si>
  <si>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汪家顺</t>
  </si>
  <si>
    <t>罗桥村</t>
  </si>
  <si>
    <t>灵乡镇罗桥村畜禽养殖项目</t>
  </si>
  <si>
    <t>养殖业基地</t>
  </si>
  <si>
    <t>养殖跑山鸡3000只，新建养殖大棚2个，养殖家畜近10只。</t>
  </si>
  <si>
    <t>土地流转、就业务工等</t>
  </si>
  <si>
    <t>村集体增收5万元，带动脱贫户监测户13人就业增收</t>
  </si>
  <si>
    <t>市农业农村局、畜牧中心</t>
  </si>
  <si>
    <t>余惠明</t>
  </si>
  <si>
    <t>贺铺村</t>
  </si>
  <si>
    <t>灵乡镇贺铺村沟渠护砌工程</t>
  </si>
  <si>
    <t>新建挡土墙80米</t>
  </si>
  <si>
    <t>改善村庄环境。</t>
  </si>
  <si>
    <t>改善村民生产生活条件</t>
  </si>
  <si>
    <t>纪荒山</t>
  </si>
  <si>
    <t>风桥村</t>
  </si>
  <si>
    <t>灵乡镇风桥村研学基地建设项目</t>
  </si>
  <si>
    <t>休闲农业与乡村旅游</t>
  </si>
  <si>
    <t>铺装田间路3000米，滴管盖设施3000米、新建蓄水池一座，安装栅栏3000米，铺装人行1800米，采购农机6台、农耕器材60套。</t>
  </si>
  <si>
    <t>2025年</t>
  </si>
  <si>
    <t>改善村民居住环境，促进村集体经济发展，通过就业务工方式带动脱贫人口增加收入</t>
  </si>
  <si>
    <t>方便村民出行、促进风桥村旅游发展</t>
  </si>
  <si>
    <t>纪建刚</t>
  </si>
  <si>
    <t>五庄村</t>
  </si>
  <si>
    <t>殷祖镇五庄村茶园基地基础设施建设项目</t>
  </si>
  <si>
    <t>茶园山洪沟渠整治500米，采茶通道建设500米，确保抗旱保苗</t>
  </si>
  <si>
    <t>产业发展、就业务工</t>
  </si>
  <si>
    <t>带动脱贫户及附近村民就业增收，增加村集体经济，促进农村产业发展</t>
  </si>
  <si>
    <t>市农业农村局、市茶办</t>
  </si>
  <si>
    <t>黄永友</t>
  </si>
  <si>
    <t>董口村</t>
  </si>
  <si>
    <t>殷祖镇董口村泉塘许湾田铺塘撂荒田改造项目</t>
  </si>
  <si>
    <t>规划整治、改造撂荒沼泽田16亩，预埋管道引流水源，种植莲藕</t>
  </si>
  <si>
    <t>土地流转、就业务工</t>
  </si>
  <si>
    <t>可带动脱贫户及附近村民就业增收，增加村集体经济，促进农村产业带动旅游产业</t>
  </si>
  <si>
    <t>许祖研</t>
  </si>
  <si>
    <t>大冶市果满仓种植家庭农场产业路建设项目</t>
  </si>
  <si>
    <t>绕家庭农场内建设一条2公里产业路</t>
  </si>
  <si>
    <t>改善基地生产条件</t>
  </si>
  <si>
    <t>促进农村产业带动旅游产业</t>
  </si>
  <si>
    <t>北山村</t>
  </si>
  <si>
    <t>殷祖镇北山村东路、西路扩宽建设项目</t>
  </si>
  <si>
    <t>北山村东路1.2公里扩宽；西路5.7公里会车平台建设和转弯处扩宽</t>
  </si>
  <si>
    <t>带动生产</t>
  </si>
  <si>
    <t>保障道路交通安全，助力乡村旅游和白茶产业发展</t>
  </si>
  <si>
    <t>徐顺国</t>
  </si>
  <si>
    <t>殷祖镇北山村北董路硬化建设项目</t>
  </si>
  <si>
    <t>北山村至坳转垴2公里道路硬化</t>
  </si>
  <si>
    <t>保障道路交通安全，助力乡村旅游发展</t>
  </si>
  <si>
    <t>解决群众出行困难</t>
  </si>
  <si>
    <t>继堂村</t>
  </si>
  <si>
    <t>殷祖镇继堂村门口塘引水工程项目</t>
  </si>
  <si>
    <t>新建蓄水池，铺设通往各湾组门口塘引水管道5000米，</t>
  </si>
  <si>
    <t>改善门口头夏季臭水现象，提升村民用水安全</t>
  </si>
  <si>
    <t>保障村民饮水安全</t>
  </si>
  <si>
    <t>卫汉春</t>
  </si>
  <si>
    <t>殷祖镇继堂村沟渠建设项目</t>
  </si>
  <si>
    <t xml:space="preserve"> 产业发展</t>
  </si>
  <si>
    <t xml:space="preserve">小型农田水利设施建设 </t>
  </si>
  <si>
    <t>排水沟建设2000米</t>
  </si>
  <si>
    <t>落实基本农田保护，保障村民权益</t>
  </si>
  <si>
    <t>提升村庄雨季排水</t>
  </si>
  <si>
    <t>七冲村</t>
  </si>
  <si>
    <t>殷祖镇七冲村陈必敬湾沟渠治理项目</t>
  </si>
  <si>
    <t>清理整治陈必敬沟渠200米</t>
  </si>
  <si>
    <t>提升群众生产生活条件</t>
  </si>
  <si>
    <t>改善七冲村陈必敬水沟环境，提升群众生产生活条件</t>
  </si>
  <si>
    <t>张纪友</t>
  </si>
  <si>
    <t>赤山村</t>
  </si>
  <si>
    <t>殷祖镇赤山村粮油厂配套设施项目</t>
  </si>
  <si>
    <t>购买稻谷烘干设备、榨油机及基础设施配套建设</t>
  </si>
  <si>
    <t xml:space="preserve">是 </t>
  </si>
  <si>
    <t>就业务工</t>
  </si>
  <si>
    <t>带动附近脱贫户及农户就业增收，增加村集体经济，促进农村产业发展</t>
  </si>
  <si>
    <t>周玉虎</t>
  </si>
  <si>
    <t>丁山村</t>
  </si>
  <si>
    <t>殷祖镇丁山村上徐湾至洪口塘湾道路硬化项目</t>
  </si>
  <si>
    <t>上徐湾至洪口塘湾道路硬化300米</t>
  </si>
  <si>
    <t>改善村庄基础设施，提升村容村貌</t>
  </si>
  <si>
    <t>肖文</t>
  </si>
  <si>
    <t>胡六村</t>
  </si>
  <si>
    <t>殷祖镇胡六村杨宸湾、墩上湾、胡六湾沟渠护砌建设项目</t>
  </si>
  <si>
    <t>杨宸湾、墩上湾、胡六湾3500米沟渠护砌</t>
  </si>
  <si>
    <t>完善农田灌溉排水设施，改善群众生产生活条件境</t>
  </si>
  <si>
    <t>改善600亩农田基本灌溉与排水问题</t>
  </si>
  <si>
    <t>查咏娥</t>
  </si>
  <si>
    <t>殷祖镇胡六村冠塘港堤墩上湾路段硬化项目</t>
  </si>
  <si>
    <t>胡六村冠塘港堤墩上湾路段500米路面硬化</t>
  </si>
  <si>
    <t>殷祖镇胡六村计事岭水塘维修加固及泵站建设、电路安装项目</t>
  </si>
  <si>
    <t>100米塘堤加固、新建16平方泵站、新建800米沟渠、1300米电路安装</t>
  </si>
  <si>
    <t>完善农田灌溉排水设施，进一步改善群众生产生活条件境</t>
  </si>
  <si>
    <t>殷祖村</t>
  </si>
  <si>
    <t>殷祖镇殷祖村清华堂湾种植葡萄项目</t>
  </si>
  <si>
    <t>种植葡萄8亩</t>
  </si>
  <si>
    <t>带动脱贫户及附近村民就业增收，促进农村产业</t>
  </si>
  <si>
    <t>殷显强</t>
  </si>
  <si>
    <t>殷祖镇殷祖村清华堂湾产业路硬化建设项目</t>
  </si>
  <si>
    <t>殷祖村清华堂湾郑家垅至葡萄园300米道路硬化</t>
  </si>
  <si>
    <t>完成葡萄园300米道路硬化，促进农村产业发展</t>
  </si>
  <si>
    <t>高墙村</t>
  </si>
  <si>
    <t>殷祖镇高墙村大秦岩至陶垅道路硬化项目</t>
  </si>
  <si>
    <t>大秦岩至陶垅道路硬化1公里</t>
  </si>
  <si>
    <t>改善道路出行条件，保障太婆尖游客出行安全</t>
  </si>
  <si>
    <t>董克咏</t>
  </si>
  <si>
    <t>殷祖镇高墙村委会后背路至山头上道路硬化项目</t>
  </si>
  <si>
    <t>高墙村委会后背路至山头上道路硬化1.2公里</t>
  </si>
  <si>
    <t>改善群众出行，进一步完善群众生产生活条件</t>
  </si>
  <si>
    <t>殷祖镇高墙村杨家发100立方蓄水池饮水工程项目</t>
  </si>
  <si>
    <t>修建蓄水池100立方</t>
  </si>
  <si>
    <t>解决村民用水问题，改善村民生产生活条件</t>
  </si>
  <si>
    <t>保障高墙村400户村民生活、生产用水问题</t>
  </si>
  <si>
    <t>南昌村</t>
  </si>
  <si>
    <t xml:space="preserve">大冶市殷祖镇南昌村全自动化养殖场   </t>
  </si>
  <si>
    <t>建全自动化养鸡场约600平方米，购买全自动化养鸡设备设备、农机等</t>
  </si>
  <si>
    <t>土地流转、务工就业</t>
  </si>
  <si>
    <t>预期收益20年，预计每年增加村集体经济收入约5-8万元</t>
  </si>
  <si>
    <t>余劲松</t>
  </si>
  <si>
    <t>赤山村、五庄村、继堂村、朱铺村、董口村、丁山村等12个村</t>
  </si>
  <si>
    <t>殷祖镇粮食生产安全建设项目</t>
  </si>
  <si>
    <t>土地平整100亩，港渠建设300，沟渠建设2600米，机耕路建设1公里，蓄水池1座，引水管道8000米，董口水库东西干渠护砌、种子肥料等</t>
  </si>
  <si>
    <t>解决农田水利灌溉问题</t>
  </si>
  <si>
    <t>保障赤山村、五庄村100亩农田基本灌溉与排水问题</t>
  </si>
  <si>
    <t>市水利湖泊局
市农业农村局</t>
  </si>
  <si>
    <t>刘驹</t>
  </si>
  <si>
    <t>殷祖镇太婆尖文旅开发建设项目</t>
  </si>
  <si>
    <t>太婆尖广场硬化、公厕1座、蓄水池、生态停车场，太婆尖茶叶展销中心提档升级，登山步道</t>
  </si>
  <si>
    <t>务工就业、土地流转、分红</t>
  </si>
  <si>
    <t>带动村级济收入，脱贫户及附近村民就业，拓展高墙村农副产品市场</t>
  </si>
  <si>
    <t>市农业农村局
市文旅局</t>
  </si>
  <si>
    <t>继堂村、塘下村、畈段村</t>
  </si>
  <si>
    <t>殷祖镇茶叶产业链配套设施建设项目</t>
  </si>
  <si>
    <t>涵洞、沟渠建设600米，白茶产业路500米、机井1座，15千瓦泵房，200米引水管</t>
  </si>
  <si>
    <t>改善产业基地生产条件</t>
  </si>
  <si>
    <t>提高产业基地生产效能，带动脱贫户及附近村民就业，务工工资达3万元</t>
  </si>
  <si>
    <t>朱铺村</t>
  </si>
  <si>
    <t>殷祖镇朱铺村水果基地提档升级工程</t>
  </si>
  <si>
    <t>扩大猕猴桃种植50亩</t>
  </si>
  <si>
    <t>务工就业、土地流转</t>
  </si>
  <si>
    <t>村集体经济及脱贫人口增收3万</t>
  </si>
  <si>
    <t>市文旅局</t>
  </si>
  <si>
    <t>徐聪聪</t>
  </si>
  <si>
    <t>巴庄村</t>
  </si>
  <si>
    <t>殷祖镇巴庄村新建无花果基地</t>
  </si>
  <si>
    <t>新种植无花果25亩</t>
  </si>
  <si>
    <t>带动脱贫户就业15人，一般户200人，增加村级集体经济6万元以上</t>
  </si>
  <si>
    <t>石志宇</t>
  </si>
  <si>
    <t>花市村</t>
  </si>
  <si>
    <t>殷祖镇花市村章安种植农民专业合作社仓储建设</t>
  </si>
  <si>
    <t>农产品仓储保鲜冷链基础设施建设</t>
  </si>
  <si>
    <t>建设仓储长20米，宽10米，建长30米，宽3.5米的石子路</t>
  </si>
  <si>
    <t>可带动脱贫户20人就业，可增加村集体经济</t>
  </si>
  <si>
    <t>章亚鸣</t>
  </si>
  <si>
    <t>殷祖镇南昌村人居环境整治项目</t>
  </si>
  <si>
    <t>新建沟渠400米，沟渠清理500米，小三园建设1000平方，加压泵房1座</t>
  </si>
  <si>
    <t>改善人居环境，提升村容村貌</t>
  </si>
  <si>
    <t>殷祖镇朱铺村胡家山湾送水桥重建工程</t>
  </si>
  <si>
    <t>重建送水桥长50米，宽2.5米</t>
  </si>
  <si>
    <t>方便群众出行，进一步改善群众生产生活条件境</t>
  </si>
  <si>
    <t>殷祖镇花市村章安路口改造项目</t>
  </si>
  <si>
    <t>硬化混凝土长45米,15米，高0.2米，路基石渣土回填。</t>
  </si>
  <si>
    <t>改善道路出行条件，保障出行人员人身安全</t>
  </si>
  <si>
    <t>保障来往行人人身安全，改善道路出行条件</t>
  </si>
  <si>
    <t>项建利</t>
  </si>
  <si>
    <t>朝阳村</t>
  </si>
  <si>
    <t>金山店镇朝阳村粮油生产车间项目</t>
  </si>
  <si>
    <t>建设一座200平方的榨油车间；建设一座300平方的屯粮仓库</t>
  </si>
  <si>
    <t>带动脱贫户11人务工，每人年可增加1000元的收入，村集体年收入5万元</t>
  </si>
  <si>
    <t>柯强胜</t>
  </si>
  <si>
    <t>朝阳村
梅山村</t>
  </si>
  <si>
    <t>金山店镇朝阳村茶产业发展项目</t>
  </si>
  <si>
    <t>1.对现有茶园基础设施进行完善，在朝阳村茶园建设长780米、宽1.5米的沟渠；2.在梅山茶园建设长2100米、宽3.5米的水泥路</t>
  </si>
  <si>
    <t>带动脱贫户18人务工，每人年可增加1000元的收入，村集体年收入15万元</t>
  </si>
  <si>
    <t>市农业农村局、市交通运输局</t>
  </si>
  <si>
    <t>柯强胜
柯鑫</t>
  </si>
  <si>
    <t>13339929298
13986605644</t>
  </si>
  <si>
    <t>仕秦村</t>
  </si>
  <si>
    <t>金山店镇仕秦村中药材育苗大棚建设项目</t>
  </si>
  <si>
    <t>中药材育苗大棚建设10亩</t>
  </si>
  <si>
    <t>初步形成中药材种植规模产业链，增加村集体经济收入8万元</t>
  </si>
  <si>
    <t>张清浪</t>
  </si>
  <si>
    <t>向阳村</t>
  </si>
  <si>
    <t>金山店镇向阳村向阳洞旅游公路建设项目</t>
  </si>
  <si>
    <t>建设长5公里，宽3.5米的旅游路</t>
  </si>
  <si>
    <t>就业务工、带动生产</t>
  </si>
  <si>
    <t>改善向阳洞连接公路，推动旅游业发展</t>
  </si>
  <si>
    <t>朱瑞</t>
  </si>
  <si>
    <t>火石村</t>
  </si>
  <si>
    <t>金山店火石村高标准数字菊花产业园建设项目</t>
  </si>
  <si>
    <t>产业服务支撑项目</t>
  </si>
  <si>
    <t>智慧农业</t>
  </si>
  <si>
    <t>运用数字化、智能化管理降低成本，打造集菊花种植、研发、旅游观光于一体的综合性数字菊花产业园</t>
  </si>
  <si>
    <t>土地流转、就业服务、劳动生产等</t>
  </si>
  <si>
    <t>搭建数字化平台，建设产业园智能化种植</t>
  </si>
  <si>
    <t>陈林</t>
  </si>
  <si>
    <t>山下村</t>
  </si>
  <si>
    <t>金山店镇山下村家政服务项目</t>
  </si>
  <si>
    <t>就业项目</t>
  </si>
  <si>
    <t>就业</t>
  </si>
  <si>
    <t>技能培训</t>
  </si>
  <si>
    <t>成立村级家政服务公司，为他们提供培训、购置交通工具，劳动工具，提供村级家政保洁、绿化维修服务</t>
  </si>
  <si>
    <t>解决农村闲置劳动就业岗位，增加村集体收入</t>
  </si>
  <si>
    <t>市人社局</t>
  </si>
  <si>
    <t>龚攀峰</t>
  </si>
  <si>
    <t>车桥村</t>
  </si>
  <si>
    <t>金山店镇车桥村哈密瓜种植项目</t>
  </si>
  <si>
    <t>哈密瓜种植基地15亩</t>
  </si>
  <si>
    <t>带动就业人口30人，增加集体经济收入5万元</t>
  </si>
  <si>
    <t>黄朝军</t>
  </si>
  <si>
    <t>金山店镇车桥村产业路项目</t>
  </si>
  <si>
    <t>鹏舟产业路延伸1000米</t>
  </si>
  <si>
    <t>提高生产生活条件</t>
  </si>
  <si>
    <t>车桥村水果种植基地</t>
  </si>
  <si>
    <t>采购翠冠梨果苗1500余株，建100余亩的翠冠梨种植基地；建20亩的哈密瓜大棚基地；配套建设存储仓库和管理用房，配套灌溉、铁丝网等相关设施等。</t>
  </si>
  <si>
    <t>预计收益10年，预计增加村集体经济收入约5万元，后逐年增加</t>
  </si>
  <si>
    <t>永丰村</t>
  </si>
  <si>
    <t>金山店镇永丰村泉口乐湾西梅基地</t>
  </si>
  <si>
    <t>40亩西梅.20亩狗血桃，10亩果冻橙种植及基地配套设施（电线杆，深井水管，蓄水池）</t>
  </si>
  <si>
    <t>土地流转，带动脱贫户及村民务工</t>
  </si>
  <si>
    <t>带动脱贫户6户及村民40人就业，流转土地为群众增收0.2万元</t>
  </si>
  <si>
    <t>陈世清</t>
  </si>
  <si>
    <t>东角山村</t>
  </si>
  <si>
    <t>大箕铺镇东角山村老屋湾生态鸡养殖基地项目</t>
  </si>
  <si>
    <t>1、钢结构棚舍200㎡；2、活动板房50㎡；3、购买鸡仔3000只；4、土地平整30亩；5、其他配套设施建设</t>
  </si>
  <si>
    <t>为村集体经济增收5万元，村民增收5万元</t>
  </si>
  <si>
    <t>曹国强</t>
  </si>
  <si>
    <t>石家晚</t>
  </si>
  <si>
    <t>大箕铺镇石家晚村门前畈湾港堤修复项目</t>
  </si>
  <si>
    <t>大港一边靠近主干道长12米港堤需修复建设，预计造价16万；大港另一边靠近耕地长30米需修复建设，预计9万。</t>
  </si>
  <si>
    <t>解决了门前畈、石庭硅、石高晚、付家山片、龙塘片五个片区群众出行</t>
  </si>
  <si>
    <t>石义文</t>
  </si>
  <si>
    <t>港边村</t>
  </si>
  <si>
    <t>大箕铺镇港边村牛皮港灌溉工程项目</t>
  </si>
  <si>
    <t>1.赵景垅-牛皮港护砌u型槽U型槽1500米; 2.牛皮港-铁铺畈维修灌溉水沟维修900米水沟；3.牛皮港-港边畈新建灌溉水沟1500米</t>
  </si>
  <si>
    <t>解决了群众种植灌灌溉，增加收入</t>
  </si>
  <si>
    <t>吴高明</t>
  </si>
  <si>
    <t>曹家晚村</t>
  </si>
  <si>
    <t>大箕铺镇曹家晚村烈士陵园-水果产业园项目</t>
  </si>
  <si>
    <t>曹家晚村产业路硬化长800米、宽3.5米。</t>
  </si>
  <si>
    <t>改善群众生产生活条件</t>
  </si>
  <si>
    <t>曹晓辉</t>
  </si>
  <si>
    <t>叶家庄村</t>
  </si>
  <si>
    <t>大箕铺镇叶家庄村户户通硬化及沟渠护砌建设项目</t>
  </si>
  <si>
    <r>
      <rPr>
        <b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 xml:space="preserve">.老鹳窠湾户户通硬化1000米 </t>
    </r>
    <r>
      <rPr>
        <b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.老鹳窠湾沟渠护砌400米 3.叶家庄湾路面宽2米、长度800米改造</t>
    </r>
    <r>
      <rPr>
        <b/>
        <sz val="10"/>
        <rFont val="宋体"/>
        <charset val="134"/>
        <scheme val="minor"/>
      </rPr>
      <t xml:space="preserve"> 5</t>
    </r>
    <r>
      <rPr>
        <sz val="10"/>
        <rFont val="宋体"/>
        <charset val="134"/>
        <scheme val="minor"/>
      </rPr>
      <t>.叶家庄湾沟渠护砌100米</t>
    </r>
  </si>
  <si>
    <t>改善人居环境、提高村民生活质量</t>
  </si>
  <si>
    <t>曹黑彪</t>
  </si>
  <si>
    <t>袁家咀村</t>
  </si>
  <si>
    <t>袁家咀村五升塘建设及公路硬化建设项目</t>
  </si>
  <si>
    <t>袁家咀村五升塘清淤2000立方、护砌长400米宽0.8米高2米、排洪道、灌溉道建设:；户户通和产业路硬化长1500米、宽3.5米.</t>
  </si>
  <si>
    <t>市水利和湖泊局、市交通运输局</t>
  </si>
  <si>
    <t>姜鹏云</t>
  </si>
  <si>
    <t>八流村</t>
  </si>
  <si>
    <t>大箕铺镇八流村马家老屋门口塘建设及沟渠护砌建设项目</t>
  </si>
  <si>
    <t>新建门口塘4亩及护栏、沟渠护砌500米，排洪道、灌溉道建设</t>
  </si>
  <si>
    <t>改善村庄环境及生活农业用水</t>
  </si>
  <si>
    <t>马作春</t>
  </si>
  <si>
    <t>大箕铺镇八流村樟树嘴堰新建项目</t>
  </si>
  <si>
    <t>堰坝长15米，2.5米宽，3米高，修护乐家山至八流水渠2000米，1米宽，0.7米高</t>
  </si>
  <si>
    <t>解决乐家山、瓦家地、八流湾、刘金益4个片区450亩田地农业用水</t>
  </si>
  <si>
    <t>大箕铺镇东角山村蔬菜产业基地</t>
  </si>
  <si>
    <t>新建蔬菜大棚20个，发展蔬菜产业</t>
  </si>
  <si>
    <t>带动脱贫户20余人务工，带动周边农户50余人务工</t>
  </si>
  <si>
    <t>方至畈村</t>
  </si>
  <si>
    <t>大箕铺镇果蔬产业建设项目修复工程</t>
  </si>
  <si>
    <t>修复倒塌损毁大棚66个</t>
  </si>
  <si>
    <t>带动8+1九个村每年经济收入3万元</t>
  </si>
  <si>
    <t>陈秋良</t>
  </si>
  <si>
    <t>大箕铺镇方至畈村和五里界村</t>
  </si>
  <si>
    <t>大箕铺镇黄连畈建设100亩大棚果蔬生产基地</t>
  </si>
  <si>
    <t>建设100亩果蔬生产基地及配套水电路、沟渠和水肥一体化等设施</t>
  </si>
  <si>
    <t>带动农户就近就业增加收入，带动特色产业发展，增加村集体经济收入</t>
  </si>
  <si>
    <t>市商务局</t>
  </si>
  <si>
    <t>曹祥炳</t>
  </si>
  <si>
    <t>下余村</t>
  </si>
  <si>
    <t>茗山乡下余村水果种植基地提档升级</t>
  </si>
  <si>
    <t>种植基地果苗维护（基地整治和果苗补栽），配套部分灌溉、钢丝网围栏等设施；改建库房，功能性改造升级，配套产业存储仓库</t>
  </si>
  <si>
    <t>务工就业、土地流转方式、农副产品销售带动脱贫户及村民增入</t>
  </si>
  <si>
    <t>预期收益15年，预计每年增加村集体经济收入约10万元</t>
  </si>
  <si>
    <t>余显佑</t>
  </si>
  <si>
    <t>袁大村</t>
  </si>
  <si>
    <t>茗山乡袁大村袁大湾水库儿至绿洪产业路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</si>
  <si>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</si>
  <si>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</si>
  <si>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</si>
  <si>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</si>
  <si>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13597658135</t>
  </si>
  <si>
    <t>仄船村</t>
  </si>
  <si>
    <t>茗山乡仄船村新建水果采摘园</t>
  </si>
  <si>
    <t>新建黄桃采摘园30亩，水肥一体化设施，新建产业路500米</t>
  </si>
  <si>
    <t>解决脱贫户和一般农户就业60人</t>
  </si>
  <si>
    <t>黄柏明</t>
  </si>
  <si>
    <t>13886474646</t>
  </si>
  <si>
    <t>京南村</t>
  </si>
  <si>
    <t>茗山乡京南村桑蚕养殖及加工</t>
  </si>
  <si>
    <t>新建新型养蚕大棚500平方、购置桑叶红茶机械设备及包装</t>
  </si>
  <si>
    <t>增加集体收入5万元，带动群众收入3万元</t>
  </si>
  <si>
    <t>黄朝盛</t>
  </si>
  <si>
    <t>13872112612</t>
  </si>
  <si>
    <t>茗山乡下余村水果采摘园基地三期建设项目</t>
  </si>
  <si>
    <t>新建48亩水果采摘基地一处，土地平整48亩，钢丝网围栏500米，土地施肥48亩，果苗种植3360余株，沟渠开挖2880余米等</t>
  </si>
  <si>
    <t>流转21户土地48亩，每亩流转收益264元，村集体年增收2万元，带动脱贫户、一般户15人就业</t>
  </si>
  <si>
    <t>华若村</t>
  </si>
  <si>
    <t>茗山乡华若村光伏电站扩建工程</t>
  </si>
  <si>
    <t>光伏电站建设</t>
  </si>
  <si>
    <t>整地3亩，扩建100千瓦光伏发电站及配套设施</t>
  </si>
  <si>
    <t>壮大村集体经济收入，增加脱贫户收入</t>
  </si>
  <si>
    <t>带动村民务工，增加村集体收入，增加脱贫户收入</t>
  </si>
  <si>
    <t>市发改局</t>
  </si>
  <si>
    <t>柯亚军</t>
  </si>
  <si>
    <t>13886490987</t>
  </si>
  <si>
    <t>茗山乡华若村竹林垅排水沟建设工程</t>
  </si>
  <si>
    <t>维修护砌排水沟长1000m*宽0.8m*均高1.2m</t>
  </si>
  <si>
    <t>改善村民生产生活水平</t>
  </si>
  <si>
    <t>完善产业配套设施，提高合作社水源条件及改善农田灌溉条件</t>
  </si>
  <si>
    <t>黄湾村</t>
  </si>
  <si>
    <t>茗山乡黄湾村大棚蔬菜种植基地扩建</t>
  </si>
  <si>
    <t>大棚蔬菜种植扩建30亩</t>
  </si>
  <si>
    <t>壮大村集体经济，增加脱贫户收入</t>
  </si>
  <si>
    <t>村集体年增收10万元，带动脱贫户、一般户60人就业人均增收2000元</t>
  </si>
  <si>
    <t>黄必正</t>
  </si>
  <si>
    <t>17771085962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</si>
  <si>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</si>
  <si>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</si>
  <si>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</si>
  <si>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</si>
  <si>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</si>
  <si>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</si>
  <si>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茗山乡黄湾村下湾官塘清淤护砌</t>
  </si>
  <si>
    <t>官塘清淤护砌</t>
  </si>
  <si>
    <t>改善村民日常生活环境</t>
  </si>
  <si>
    <t>改善人居环境</t>
  </si>
  <si>
    <t>茗山乡黄湾村上湾文化活动广场建设及户户通工程</t>
  </si>
  <si>
    <t>文化活动广场建设及户户通</t>
  </si>
  <si>
    <t>茗山村</t>
  </si>
  <si>
    <t>茗山乡茗山村发展香菇产业项目</t>
  </si>
  <si>
    <t>养菌车间提档升级、露天喷灌设施、200米水井一个等</t>
  </si>
  <si>
    <t>村集体年增收10万元，带动脱贫户、监测户6户11人</t>
  </si>
  <si>
    <t>许学志</t>
  </si>
  <si>
    <t>13545536088</t>
  </si>
  <si>
    <t>彭晚村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</si>
  <si>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</si>
  <si>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</si>
  <si>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</si>
  <si>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</si>
  <si>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13986583178</t>
  </si>
  <si>
    <t>天一村</t>
  </si>
  <si>
    <t>茗山村天一村天一湾安全饮水提档升级工程</t>
  </si>
  <si>
    <t>安装不绣钢一体化净水设备</t>
  </si>
  <si>
    <t>提高饮水安全</t>
  </si>
  <si>
    <t>改善居民生活条件环境</t>
  </si>
  <si>
    <t>张成尧</t>
  </si>
  <si>
    <t>18607237899</t>
  </si>
  <si>
    <t>茗山乡茗山村天一村食用菌种植基地建设</t>
  </si>
  <si>
    <t>食用菌种植10亩，大棚20个</t>
  </si>
  <si>
    <t>增加村集体收入2万，带动10户农户就业增收</t>
  </si>
  <si>
    <t>胡胜村</t>
  </si>
  <si>
    <t>金牛镇胡胜村精养鳜鱼养殖</t>
  </si>
  <si>
    <t>水产养殖业发展</t>
  </si>
  <si>
    <t>租用水面面积20亩，配套活饵池40亩，土方开挖，电路，增氧系统，监控系统，补水系统安装等。</t>
  </si>
  <si>
    <t>土地流转，就业务工</t>
  </si>
  <si>
    <t>带动脱贫户及监测户共67户，带动特色产业发展，增长村集体收入6万元</t>
  </si>
  <si>
    <t>唐杰</t>
  </si>
  <si>
    <t>金牛镇胡胜村水产养殖</t>
  </si>
  <si>
    <t>租用水面面积5亩，补水管安装150米清淤3330立方米，排水口修建、电路、监控系统、增氧系统安装</t>
  </si>
  <si>
    <t>土地流转，务工就业</t>
  </si>
  <si>
    <t>带动脱贫户及监测户共67户，带动特色产业发展，增村集体收入4万</t>
  </si>
  <si>
    <t>龙潭村</t>
  </si>
  <si>
    <t>金牛镇龙潭村白仁湾基础设施建设项目</t>
  </si>
  <si>
    <t>新建白仁湾沟渠0.2公里，门口塘清淤，新建护砌0.1公里；湾组道路拓宽0.1公里，湾组道路硬化0.3公里</t>
  </si>
  <si>
    <t>改善村民生产生活环境</t>
  </si>
  <si>
    <t>方便群众出行，防止湾组内涝水淹</t>
  </si>
  <si>
    <t>徐忠明</t>
  </si>
  <si>
    <t>鄂王城村</t>
  </si>
  <si>
    <t>金牛镇鄂王城村特色种养殖产业项目</t>
  </si>
  <si>
    <t>1.新建大棚7亩，香菇大棚500平方米。2.新建养殖棚400平米，人工养殖鸵鸟50只；3.新建烘干房、冻库等配套设施。</t>
  </si>
  <si>
    <t>带动务工、土地流转、农副产品销售带动脱贫户及村民增收</t>
  </si>
  <si>
    <t>预期收益15年，预计每年增加村集体经济收入约5-8万元</t>
  </si>
  <si>
    <t>胡群钢</t>
  </si>
  <si>
    <t>小堰村</t>
  </si>
  <si>
    <t>金牛镇小堰村通村公路维修及全线加宽工程</t>
  </si>
  <si>
    <t>小堰村通村公路维修及全线加宽至5.5米。</t>
  </si>
  <si>
    <t>保障村民出行便利</t>
  </si>
  <si>
    <t>美化乡村环境，方便车辆交错通行，消除安全隐患</t>
  </si>
  <si>
    <t>蔡丽芬</t>
  </si>
  <si>
    <t>小泉村</t>
  </si>
  <si>
    <t>金牛镇小泉村食用菌基地项目</t>
  </si>
  <si>
    <t>租用面积20亩，建设大棚，种植羊肚菌和香菇，其中有配套产业路和喷灌系统。</t>
  </si>
  <si>
    <t>带动脱贫户5户收入增加0.5万元，增长村集体收入</t>
  </si>
  <si>
    <t>金敬先</t>
  </si>
  <si>
    <t>金牛镇小泉村粮食加工厂项目</t>
  </si>
  <si>
    <t>租用面积2000平方米厂房建设粮食加工，100吨粮食烘干机，碾米机等。</t>
  </si>
  <si>
    <t>带动脱贫户10户，平均每户脱贫户年收入增加0.5万元，增长村集体收入50万元。</t>
  </si>
  <si>
    <t>大洪村</t>
  </si>
  <si>
    <t>保安镇大洪村祝康农业项目</t>
  </si>
  <si>
    <t>扩大养牛规模，新增养殖种牛和小黄牛约50头、购买饲料,完善养牛环保设施，升级自动喂养设备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</si>
  <si>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</si>
  <si>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</si>
  <si>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祝新林</t>
  </si>
  <si>
    <t>桃树村</t>
  </si>
  <si>
    <t>保安镇桃树村榨刺垴湾组级道路硬化项目</t>
  </si>
  <si>
    <t>新建长度100米，宽3.5米，厚0.2米道路硬化平整</t>
  </si>
  <si>
    <t>方便群众出行，改善群众生产生活条件境</t>
  </si>
  <si>
    <t>熊红兵</t>
  </si>
  <si>
    <t>保安镇桃树村榨刺垴湾石头嘴门口塘清淤护砌建设工程</t>
  </si>
  <si>
    <t>新建面积0.8亩塘护砌</t>
  </si>
  <si>
    <t>改善村居环境，改善群众生产生活条件</t>
  </si>
  <si>
    <t>解决群众取水困难</t>
  </si>
  <si>
    <t>保安镇桃树村官桥尹湾通村道路硬化工程项目</t>
  </si>
  <si>
    <t>新建长度850米，宽3.5米（路基5米），厚0.2米道路硬化</t>
  </si>
  <si>
    <t>群众出行得到便利，提升村庄面貌</t>
  </si>
  <si>
    <t>盘茶村</t>
  </si>
  <si>
    <t>保安镇盘茶村盘茶南山产业路扩宽改造</t>
  </si>
  <si>
    <t>途径明家巷、朱庄屋、盘茶胡、盘茶汪长3500米/宽5米，/宽4米/厚0.2米，道路扩建硬化</t>
  </si>
  <si>
    <t>促进乡村旅游发展，改善群众生产生活环境</t>
  </si>
  <si>
    <t>明安池</t>
  </si>
  <si>
    <t>磨山村</t>
  </si>
  <si>
    <t>保安镇磨山村龙家大屋湾西裤子脚产业路建设工程</t>
  </si>
  <si>
    <t>公路硬化400米及附属</t>
  </si>
  <si>
    <t>提升养殖户养殖水平，降低养殖成本，方便群众生产、生活</t>
  </si>
  <si>
    <t>万建虎</t>
  </si>
  <si>
    <t>磨山村进村产业路建设工程</t>
  </si>
  <si>
    <t>新建进村公路1400米、路面宽3.5米、厚度0.2米。</t>
  </si>
  <si>
    <t>务工</t>
  </si>
  <si>
    <t>方便群众生产、生活，解决路边200亩土地的生产运输</t>
  </si>
  <si>
    <t>13308683044</t>
  </si>
  <si>
    <t>桂花村</t>
  </si>
  <si>
    <t>保安镇桂花村产业基地围院及附属建设工程</t>
  </si>
  <si>
    <t>建设围院长度450米</t>
  </si>
  <si>
    <t>完善加工厂基础设施</t>
  </si>
  <si>
    <t>黄开应</t>
  </si>
  <si>
    <t>15871181966</t>
  </si>
  <si>
    <t>牛山村</t>
  </si>
  <si>
    <t>保安镇牛山村何高昂果树种植项目</t>
  </si>
  <si>
    <t>果树种植300亩</t>
  </si>
  <si>
    <t>土地流转、就业务工、劳动生产等</t>
  </si>
  <si>
    <t>流转62户土地300亩，每亩收益300元，村集体年增收3万元，带动脱贫户6人就业</t>
  </si>
  <si>
    <t>黄涛</t>
  </si>
  <si>
    <t>高溪村</t>
  </si>
  <si>
    <t>保安镇高溪村蔬菜瓜果基地</t>
  </si>
  <si>
    <t>新建稻虾养殖30亩，露天蔬菜种植50亩沟渠改造200米，蓄水池建设一处，安装大棚滴浇灌系统；</t>
  </si>
  <si>
    <t>增加村集体收入2万</t>
  </si>
  <si>
    <t>姜才广</t>
  </si>
  <si>
    <t>保安镇高溪村绿色生态基地建设产业发展</t>
  </si>
  <si>
    <t>面积300平方牛栏设施，散养黄牛40-50头</t>
  </si>
  <si>
    <t>两塘村</t>
  </si>
  <si>
    <t>大冶市罗家桥街道两塘村蔬菜大棚产业项目</t>
  </si>
  <si>
    <t>新建蔬菜大棚25亩，配套产业管理用房和完善排水灌溉设施等</t>
  </si>
  <si>
    <t>陈小平</t>
  </si>
  <si>
    <t>黄岗村</t>
  </si>
  <si>
    <t>还地桥镇黄岗村水产产业基地项目</t>
  </si>
  <si>
    <t>1.新建冻库60立方;2.广场场地300平方米、砌挡土墙300立方;
2.完善厂房、农副产品加工机器及相关配套设施。</t>
  </si>
  <si>
    <t>带动务工和土地流转方式、农副产品销售，实现脱贫户及村民增入</t>
  </si>
  <si>
    <t>预期收益20年，预计每年增加村集体经济收入约10万元</t>
  </si>
  <si>
    <t>熊新发</t>
  </si>
  <si>
    <t>洋塘村</t>
  </si>
  <si>
    <t>陈贵镇洋塘村新型大棚芦笋种植基地</t>
  </si>
  <si>
    <t>平整土地20亩、新建大棚10亩、
修建沟、渠、路及灌溉设施设备</t>
  </si>
  <si>
    <t>土地流转、村民务工40人(脱贫户6户）。</t>
  </si>
  <si>
    <t>王忠庆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</si>
  <si>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</si>
  <si>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</si>
  <si>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</si>
  <si>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</si>
  <si>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石永强</t>
  </si>
  <si>
    <t>大泉村</t>
  </si>
  <si>
    <t>金湖街道大泉村水果种植项目</t>
  </si>
  <si>
    <t>建设大棚20个25亩，排水沟300米，滴灌，土地平整、围栏、监控，蓄水池水泵；栽种水果果苗</t>
  </si>
  <si>
    <t>流转52户土地80亩，每亩流转收益240元，村集体年增收5万元，带动脱贫户5人就业增收3600元</t>
  </si>
  <si>
    <t>彭达军</t>
  </si>
  <si>
    <t>平原村</t>
  </si>
  <si>
    <t>金湖街道平原村四季水果生态园</t>
  </si>
  <si>
    <t>新建11个钢结构连栋大棚，总计8亩， 简易遮雨棚20亩</t>
  </si>
  <si>
    <t>预期可增加村级集体经济收入12万元，同时，带动8户脱贫户、一般农12户，每年每户可增收5000元</t>
  </si>
  <si>
    <t>胡海雄</t>
  </si>
  <si>
    <t>黄坪山村</t>
  </si>
  <si>
    <t>金湖街道黄坪山村野生映山红观赏步道及观景平台建设项目</t>
  </si>
  <si>
    <t>黄坪山村凤头山野生映山红观赏步道400米,观景平台总面积200平方米</t>
  </si>
  <si>
    <t>改善村居环境及村民生产生活条件</t>
  </si>
  <si>
    <t>改善107户425人居住环境，提高村民生产生活条件</t>
  </si>
  <si>
    <t>黄学明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</si>
  <si>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</si>
  <si>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</si>
  <si>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</si>
  <si>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</si>
  <si>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</si>
  <si>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万建雄</t>
  </si>
  <si>
    <t>汪仁镇</t>
  </si>
  <si>
    <t>柏树下村</t>
  </si>
  <si>
    <t>汪仁镇柏树下村种养殖基地</t>
  </si>
  <si>
    <t>莲子龙虾套养基地：对30亩水田进行蓄水，并利用机械进行荒草碎片，蓄水烂肥；购买莲子秧苗和龙虾苗，进行种放养等。
蔬菜大棚种植基地：进行土地平整；新建大棚4个，灌溉设施铺设、蔬菜种植等。</t>
  </si>
  <si>
    <t>预计收益10年，预计增加村集体经济收入约6万元，后逐年增加</t>
  </si>
  <si>
    <t>曹海军</t>
  </si>
  <si>
    <t>开铁区</t>
  </si>
  <si>
    <t>寄递物流村</t>
  </si>
  <si>
    <t>开铁区农村寄递物流网点提档升级项目</t>
  </si>
  <si>
    <t>开铁区21个农村寄递物流村级服务网点提档升级。</t>
  </si>
  <si>
    <t>帮助农业企业和农户农产品出村进城，促进农村商贸流通</t>
  </si>
  <si>
    <t>对农村寄递物流村级服务网点进行提档升级</t>
  </si>
  <si>
    <t>区农业农村局</t>
  </si>
  <si>
    <t>段旭辰</t>
  </si>
  <si>
    <t>开铁区人居环境整治项目</t>
  </si>
  <si>
    <t>乡村建设</t>
  </si>
  <si>
    <t>活动广场整治清理，村庄内的生活垃圾、建筑垃圾、沟渠垃圾卫生死角改善，落实“门前三包”、清理“三堆两垛”、拆除旱厕、危房等</t>
  </si>
  <si>
    <t>改善人居环境；提升村容村貌</t>
  </si>
  <si>
    <t>改善群众人居生活环境、建设宜居宜业和美乡村</t>
  </si>
  <si>
    <t>高峰</t>
  </si>
  <si>
    <t>黄荆头村王叶村
磊山村
王贵村</t>
  </si>
  <si>
    <t>汪仁镇民生实事工程项目</t>
  </si>
  <si>
    <t>公共照明设施</t>
  </si>
  <si>
    <t>黄荆头村、王叶村、磊山村、王贵村等村行政村安装200盏太阳能路灯。</t>
  </si>
  <si>
    <t>改善群众生活及出行条件</t>
  </si>
  <si>
    <t>汪志刚</t>
  </si>
  <si>
    <t>沿湖村</t>
  </si>
  <si>
    <t>汪仁镇沿湖村产业园道路提升项目</t>
  </si>
  <si>
    <t>农村基础设施
（含产业配套基础设施）</t>
  </si>
  <si>
    <t>产业路</t>
  </si>
  <si>
    <t>沿湖村主干道进入产业园长900米，宽5.5米的道路进行硬化</t>
  </si>
  <si>
    <t>改善群众人居生活环境</t>
  </si>
  <si>
    <t>沿湖村村委会</t>
  </si>
  <si>
    <t>吴礼风</t>
  </si>
  <si>
    <t>王叶村</t>
  </si>
  <si>
    <t>汪仁镇王叶村道路硬化项目</t>
  </si>
  <si>
    <t>一是对村内道路破损路面约1000平方米进行硬化（包含破损路面开挖清理运输，混凝土填充）；二是对150米排水渠进行修缮（包含水渠淤泥清理、混凝土浇灌、护砌）。</t>
  </si>
  <si>
    <t>汪仁镇王叶村村委会</t>
  </si>
  <si>
    <t>卫军</t>
  </si>
  <si>
    <t>金山街道</t>
  </si>
  <si>
    <t>鹏程村</t>
  </si>
  <si>
    <t>金山街道鹏程村人居环境整治项目</t>
  </si>
  <si>
    <t>自来水管网改造升级</t>
  </si>
  <si>
    <t>金山街道鹏程村</t>
  </si>
  <si>
    <t>雷海洋</t>
  </si>
  <si>
    <t>张冲村</t>
  </si>
  <si>
    <t>金山街道张冲村基础设施建设项目</t>
  </si>
  <si>
    <t>张冲村黄应仕大屋湾排洪港沿岸杂树清除，港底清淤、港边护坡</t>
  </si>
  <si>
    <t>金山街道张冲村</t>
  </si>
  <si>
    <t>黄翔</t>
  </si>
  <si>
    <t>各乡镇</t>
  </si>
  <si>
    <t>“五大产业链”奖补项目（水产产业链）</t>
  </si>
  <si>
    <t>对水产产业链项目给予奖补</t>
  </si>
  <si>
    <t>发展生产带动务工就业</t>
  </si>
  <si>
    <t>促进水产产业链发展</t>
  </si>
  <si>
    <t>张兆刚</t>
  </si>
  <si>
    <t>东风农场</t>
  </si>
  <si>
    <t>东风村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</si>
  <si>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（湖北富渔外塘示范养殖基地建设）</t>
    </r>
  </si>
  <si>
    <t>2024-2025</t>
  </si>
  <si>
    <t>发展生产，带动务工就业</t>
  </si>
  <si>
    <t>市农业农村 局</t>
  </si>
  <si>
    <t>吴清明</t>
  </si>
  <si>
    <t>金湖</t>
  </si>
  <si>
    <t>程湾村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</si>
  <si>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（大冶市鑫垸生态甲鱼养殖基地建设）</t>
    </r>
  </si>
  <si>
    <t>还地桥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</si>
  <si>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</si>
  <si>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</si>
  <si>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</si>
  <si>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</si>
  <si>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罗旭</t>
  </si>
  <si>
    <t>“五大产业链”奖补项目（水果产业链奖补）</t>
  </si>
  <si>
    <t>对水果产业链项目给予奖补</t>
  </si>
  <si>
    <t>促进水果产业链发展</t>
  </si>
  <si>
    <t>大冶市文旅局</t>
  </si>
  <si>
    <t>黄传东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</si>
  <si>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</si>
  <si>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</si>
  <si>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</si>
  <si>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</si>
  <si>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熊旭东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</si>
  <si>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</si>
  <si>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</si>
  <si>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</si>
  <si>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</si>
  <si>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</si>
  <si>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</si>
  <si>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</si>
  <si>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</si>
  <si>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</si>
  <si>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</si>
  <si>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</si>
  <si>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</si>
  <si>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</si>
  <si>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</si>
  <si>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</si>
  <si>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</si>
  <si>
    <t>脱贫人口（监测对象）“三业”奖补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</si>
  <si>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</si>
  <si>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</si>
  <si>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</si>
  <si>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</si>
  <si>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</si>
  <si>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</si>
  <si>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</si>
  <si>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</si>
  <si>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</si>
  <si>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对按期还款的脱贫户小额贷款给予贴息</t>
  </si>
  <si>
    <t>帮助脱贫户和监测户解决产业发展资金困难</t>
  </si>
  <si>
    <t>对符合条件贷款对象应补尽补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</si>
  <si>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</si>
  <si>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</si>
  <si>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</si>
  <si>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</si>
  <si>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</si>
  <si>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</si>
  <si>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各村</t>
  </si>
  <si>
    <t>巩固脱贫成果（特色农业产业发展奖补）</t>
  </si>
  <si>
    <t>创业</t>
  </si>
  <si>
    <t>创业奖补</t>
  </si>
  <si>
    <t>鼓励脱贫户（监测户）自主创业</t>
  </si>
  <si>
    <t>帮助脱贫户（监测户）提高造血能力，实现致富增收，巩固脱贫攻坚成果</t>
  </si>
  <si>
    <t>马小芳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</si>
  <si>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（第二批）</t>
    </r>
  </si>
  <si>
    <t>新型农业经营主体带动农户（脱贫户、监测户）就业增收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</si>
  <si>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</si>
  <si>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</si>
  <si>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</si>
  <si>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</si>
  <si>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</si>
  <si>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</si>
  <si>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</si>
  <si>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</si>
  <si>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</si>
  <si>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</si>
  <si>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</si>
  <si>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</si>
  <si>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</si>
  <si>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</si>
  <si>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</si>
  <si>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</si>
  <si>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</si>
  <si>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大冶市农村寄递物流建设</t>
  </si>
  <si>
    <t>市场建设和农村物流</t>
  </si>
  <si>
    <t>提升村级网点建设标准</t>
  </si>
  <si>
    <t>帮助促进农村商贸流通</t>
  </si>
  <si>
    <t>提升农村寄递物流效率和水平</t>
  </si>
  <si>
    <t>柯俊卿</t>
  </si>
  <si>
    <t>13197000050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</si>
  <si>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</si>
  <si>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</si>
  <si>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</si>
  <si>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</si>
  <si>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</si>
  <si>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</si>
  <si>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曹文</t>
  </si>
  <si>
    <t>大冶市</t>
  </si>
  <si>
    <t>部分村</t>
  </si>
  <si>
    <t>农村人居环境整治（农村厕所改建和污水处理）</t>
  </si>
  <si>
    <t>新（改）建公厕、户厕等进行奖补及农村污水处理建设</t>
  </si>
  <si>
    <t>改善村民居住环境</t>
  </si>
  <si>
    <t>建改农村户厕所300个、公厕40座</t>
  </si>
  <si>
    <t>余文瑞</t>
  </si>
  <si>
    <t>大冶市农村厕所改建项目</t>
  </si>
  <si>
    <t>对公厕、户厕进行奖补，推进村湾污水集中处理</t>
  </si>
  <si>
    <t>提高村民居住条件，改善村庄环境</t>
  </si>
  <si>
    <t>建改完成农村户厕1000个、公厕37座建改</t>
  </si>
  <si>
    <t>农村饮水安全项目</t>
  </si>
  <si>
    <t>农村基础设施</t>
  </si>
  <si>
    <t>巩固提升安全饮水质量</t>
  </si>
  <si>
    <t>改善村民饮水条件，保障饮水安全</t>
  </si>
  <si>
    <t>提升小型集中式供水工程供水能力</t>
  </si>
  <si>
    <t>市水利 和湖泊局</t>
  </si>
  <si>
    <t>黄金湖</t>
  </si>
  <si>
    <t>各相关乡镇</t>
  </si>
  <si>
    <t>茶产业链建设（2022年度新建茶园基地奖补）</t>
  </si>
  <si>
    <t>对2022年新建茶园基地给予第三年奖补</t>
  </si>
  <si>
    <t>促进茶产业链发展</t>
  </si>
  <si>
    <t>市农业农村局（市茶办）</t>
  </si>
  <si>
    <t>柯晓畅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</si>
  <si>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</si>
  <si>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</si>
  <si>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</si>
  <si>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</si>
  <si>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大冶市茶产业链项目（茶园配套设施建设）</t>
  </si>
  <si>
    <t>对茶园配套基础设施给予奖补</t>
  </si>
  <si>
    <t>带动生产，务工就业</t>
  </si>
  <si>
    <t>市农业农村局
（市茶办）</t>
  </si>
  <si>
    <t>茶产业链项目（2023年度茶园基地奖补）</t>
  </si>
  <si>
    <t>对2023年度新建茶园基地（第二年、第三年度）给予奖补</t>
  </si>
  <si>
    <t>茶产业链项目（2024年度茶园基地奖补）</t>
  </si>
  <si>
    <t>对2024年度新建茶园基地（第一年度）和喷灌设施等给予奖补</t>
  </si>
  <si>
    <t>茶产业链建设项目（“殷祖白茶”区域公用品牌建设）</t>
  </si>
  <si>
    <t>品牌打造和展销平台</t>
  </si>
  <si>
    <t>打造和推广应用“殷祖白茶”区域公用品牌</t>
  </si>
  <si>
    <t>大冶市农村人居环境整治项目</t>
  </si>
  <si>
    <t>村庄环境整治和基础设施完善</t>
  </si>
  <si>
    <t>改善村民居住环境，提高群众生产生活质量</t>
  </si>
  <si>
    <t>完成涉农社区人居环境整治工作</t>
  </si>
  <si>
    <t>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</si>
</sst>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Courier New"/>
      <charset val="134"/>
    </font>
    <font>
      <sz val="10"/>
      <name val="宋体"/>
      <charset val="204"/>
    </font>
    <font>
      <sz val="11"/>
      <name val="宋体"/>
      <charset val="134"/>
    </font>
    <font>
      <sz val="16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3" workbookViewId="0">
      <selection activeCell="C24" sqref="C10:C24"/>
    </sheetView>
  </sheetViews>
  <sheetFormatPr defaultColWidth="9" defaultRowHeight="22" customHeight="1"/>
  <cols>
    <col min="1" max="1" width="4" customWidth="1"/>
    <col min="2" max="2" width="21.625" customWidth="1"/>
    <col min="3" max="3" width="6.25" customWidth="1"/>
    <col min="4" max="4" width="9.375"/>
    <col min="5" max="5" width="5.875" customWidth="1"/>
    <col min="6" max="6" width="9.375"/>
    <col min="7" max="7" width="6.125" customWidth="1"/>
    <col min="8" max="8" width="9.375"/>
    <col min="9" max="9" width="5.375" customWidth="1"/>
    <col min="10" max="10" width="10.375" customWidth="1"/>
  </cols>
  <sheetData>
    <row r="1" customFormat="1" customHeight="1" spans="1:10">
      <c r="A1" s="37" t="s">
        <v>0</v>
      </c>
    </row>
    <row r="2" customFormat="1" customHeight="1" spans="1:10">
      <c r="A2" s="38" t="s">
        <v>1</v>
      </c>
    </row>
    <row r="3" ht="48" customHeight="1" spans="1:10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customFormat="1" customHeight="1" spans="1:10">
      <c r="A4" s="38" t="s">
        <v>1</v>
      </c>
    </row>
    <row r="5" customFormat="1" customHeight="1" spans="1:10">
      <c r="A5" s="38" t="s">
        <v>1</v>
      </c>
      <c r="J5" t="s">
        <v>3</v>
      </c>
    </row>
    <row r="6" customHeight="1" spans="1:10">
      <c r="A6" s="41" t="s">
        <v>4</v>
      </c>
      <c r="B6" s="41" t="s">
        <v>5</v>
      </c>
      <c r="C6" s="41" t="s">
        <v>6</v>
      </c>
      <c r="D6" s="41" t="s">
        <v>7</v>
      </c>
      <c r="E6" s="41" t="s">
        <v>8</v>
      </c>
      <c r="F6" s="41"/>
      <c r="G6" s="41"/>
      <c r="H6" s="41"/>
      <c r="I6" s="41"/>
      <c r="J6" s="41"/>
    </row>
    <row r="7" customHeight="1" spans="1:10">
      <c r="A7" s="41"/>
      <c r="B7" s="41"/>
      <c r="C7" s="41"/>
      <c r="D7" s="41"/>
      <c r="E7" s="41" t="s">
        <v>9</v>
      </c>
      <c r="F7" s="41"/>
      <c r="G7" s="41" t="s">
        <v>10</v>
      </c>
      <c r="H7" s="41"/>
      <c r="I7" s="41" t="s">
        <v>11</v>
      </c>
      <c r="J7" s="41"/>
    </row>
    <row r="8" customHeight="1" spans="1:10">
      <c r="A8" s="41"/>
      <c r="B8" s="41"/>
      <c r="C8" s="41"/>
      <c r="D8" s="41"/>
      <c r="E8" s="41" t="s">
        <v>12</v>
      </c>
      <c r="F8" s="41" t="s">
        <v>13</v>
      </c>
      <c r="G8" s="41" t="s">
        <v>12</v>
      </c>
      <c r="H8" s="41" t="s">
        <v>13</v>
      </c>
      <c r="I8" s="41" t="s">
        <v>12</v>
      </c>
      <c r="J8" s="41" t="s">
        <v>13</v>
      </c>
    </row>
    <row r="9" customHeight="1" spans="1:10">
      <c r="A9" s="41" t="s">
        <v>14</v>
      </c>
      <c r="B9" s="41"/>
      <c r="C9" s="42">
        <f t="shared" ref="C9:J9" si="0">SUM(C10:C24)</f>
        <v>152</v>
      </c>
      <c r="D9" s="42">
        <f t="shared" si="0"/>
        <v>35253.73</v>
      </c>
      <c r="E9" s="42">
        <f t="shared" si="0"/>
        <v>83</v>
      </c>
      <c r="F9" s="42">
        <f t="shared" si="0"/>
        <v>13494.71</v>
      </c>
      <c r="G9" s="42">
        <f t="shared" si="0"/>
        <v>64</v>
      </c>
      <c r="H9" s="42">
        <f t="shared" si="0"/>
        <v>14290.16</v>
      </c>
      <c r="I9" s="42">
        <f t="shared" si="0"/>
        <v>5</v>
      </c>
      <c r="J9" s="42">
        <f t="shared" si="0"/>
        <v>7468.86</v>
      </c>
    </row>
    <row r="10" customHeight="1" spans="1:10">
      <c r="A10" s="41">
        <v>1</v>
      </c>
      <c r="B10" s="43" t="s">
        <v>15</v>
      </c>
      <c r="C10" s="41">
        <f t="shared" ref="C10:C24" si="1">E10+G10+I10</f>
        <v>11</v>
      </c>
      <c r="D10" s="41">
        <f t="shared" ref="D10:D24" si="2">F10+H10+J10</f>
        <v>833</v>
      </c>
      <c r="E10" s="44">
        <v>4</v>
      </c>
      <c r="F10" s="41">
        <v>414.5</v>
      </c>
      <c r="G10" s="45">
        <v>7</v>
      </c>
      <c r="H10" s="45">
        <v>418.5</v>
      </c>
      <c r="I10" s="41"/>
      <c r="J10" s="41"/>
    </row>
    <row r="11" customHeight="1" spans="1:10">
      <c r="A11" s="41">
        <v>2</v>
      </c>
      <c r="B11" s="43" t="s">
        <v>16</v>
      </c>
      <c r="C11" s="41">
        <f t="shared" si="1"/>
        <v>1</v>
      </c>
      <c r="D11" s="41">
        <f t="shared" si="2"/>
        <v>60</v>
      </c>
      <c r="E11" s="44">
        <v>1</v>
      </c>
      <c r="F11" s="41">
        <v>60</v>
      </c>
      <c r="G11" s="41"/>
      <c r="H11" s="41"/>
      <c r="I11" s="41"/>
      <c r="J11" s="41"/>
    </row>
    <row r="12" customHeight="1" spans="1:10">
      <c r="A12" s="41">
        <v>3</v>
      </c>
      <c r="B12" s="43" t="s">
        <v>17</v>
      </c>
      <c r="C12" s="41">
        <f t="shared" si="1"/>
        <v>11</v>
      </c>
      <c r="D12" s="41">
        <f t="shared" si="2"/>
        <v>1183</v>
      </c>
      <c r="E12" s="44">
        <v>6</v>
      </c>
      <c r="F12" s="41">
        <v>872</v>
      </c>
      <c r="G12" s="45">
        <v>5</v>
      </c>
      <c r="H12" s="45">
        <v>311</v>
      </c>
      <c r="I12" s="41"/>
      <c r="J12" s="41"/>
    </row>
    <row r="13" customHeight="1" spans="1:10">
      <c r="A13" s="41">
        <v>4</v>
      </c>
      <c r="B13" s="43" t="s">
        <v>18</v>
      </c>
      <c r="C13" s="41">
        <f t="shared" si="1"/>
        <v>1</v>
      </c>
      <c r="D13" s="41">
        <f t="shared" si="2"/>
        <v>68</v>
      </c>
      <c r="E13" s="44">
        <v>1</v>
      </c>
      <c r="F13" s="41">
        <v>68</v>
      </c>
      <c r="G13" s="41"/>
      <c r="H13" s="41"/>
      <c r="I13" s="41"/>
      <c r="J13" s="41"/>
    </row>
    <row r="14" customHeight="1" spans="1:10">
      <c r="A14" s="41">
        <v>5</v>
      </c>
      <c r="B14" s="43" t="s">
        <v>19</v>
      </c>
      <c r="C14" s="41">
        <f t="shared" si="1"/>
        <v>1</v>
      </c>
      <c r="D14" s="41">
        <f t="shared" si="2"/>
        <v>60</v>
      </c>
      <c r="E14" s="44">
        <v>1</v>
      </c>
      <c r="F14" s="41">
        <v>60</v>
      </c>
      <c r="G14" s="41"/>
      <c r="H14" s="41"/>
      <c r="I14" s="41"/>
      <c r="J14" s="41"/>
    </row>
    <row r="15" customHeight="1" spans="1:10">
      <c r="A15" s="41">
        <v>6</v>
      </c>
      <c r="B15" s="43" t="s">
        <v>20</v>
      </c>
      <c r="C15" s="41">
        <f t="shared" si="1"/>
        <v>4</v>
      </c>
      <c r="D15" s="41">
        <f t="shared" si="2"/>
        <v>308</v>
      </c>
      <c r="E15" s="44">
        <v>4</v>
      </c>
      <c r="F15" s="41">
        <v>308</v>
      </c>
      <c r="G15" s="41"/>
      <c r="H15" s="41"/>
      <c r="I15" s="41"/>
      <c r="J15" s="41"/>
    </row>
    <row r="16" customHeight="1" spans="1:10">
      <c r="A16" s="41">
        <v>7</v>
      </c>
      <c r="B16" s="43" t="s">
        <v>21</v>
      </c>
      <c r="C16" s="41">
        <f t="shared" si="1"/>
        <v>7</v>
      </c>
      <c r="D16" s="41">
        <f t="shared" si="2"/>
        <v>1675.64</v>
      </c>
      <c r="E16" s="44">
        <v>5</v>
      </c>
      <c r="F16" s="41">
        <v>1480</v>
      </c>
      <c r="G16" s="45">
        <v>2</v>
      </c>
      <c r="H16" s="45">
        <v>195.64</v>
      </c>
      <c r="I16" s="41"/>
      <c r="J16" s="41"/>
    </row>
    <row r="17" customHeight="1" spans="1:10">
      <c r="A17" s="41">
        <v>8</v>
      </c>
      <c r="B17" s="43" t="s">
        <v>22</v>
      </c>
      <c r="C17" s="41">
        <f t="shared" si="1"/>
        <v>10</v>
      </c>
      <c r="D17" s="41">
        <f t="shared" si="2"/>
        <v>576</v>
      </c>
      <c r="E17" s="44">
        <v>7</v>
      </c>
      <c r="F17" s="41">
        <v>400</v>
      </c>
      <c r="G17" s="45">
        <v>2</v>
      </c>
      <c r="H17" s="45">
        <v>160</v>
      </c>
      <c r="I17" s="41">
        <v>1</v>
      </c>
      <c r="J17" s="41">
        <v>16</v>
      </c>
    </row>
    <row r="18" customHeight="1" spans="1:10">
      <c r="A18" s="41">
        <v>9</v>
      </c>
      <c r="B18" s="43" t="s">
        <v>23</v>
      </c>
      <c r="C18" s="41">
        <f t="shared" si="1"/>
        <v>4</v>
      </c>
      <c r="D18" s="41">
        <f t="shared" si="2"/>
        <v>260</v>
      </c>
      <c r="E18" s="44">
        <v>3</v>
      </c>
      <c r="F18" s="41">
        <v>240</v>
      </c>
      <c r="G18" s="45">
        <v>1</v>
      </c>
      <c r="H18" s="45">
        <v>20</v>
      </c>
      <c r="I18" s="41"/>
      <c r="J18" s="41"/>
    </row>
    <row r="19" customHeight="1" spans="1:10">
      <c r="A19" s="41">
        <v>10</v>
      </c>
      <c r="B19" s="43" t="s">
        <v>24</v>
      </c>
      <c r="C19" s="41">
        <f t="shared" si="1"/>
        <v>17</v>
      </c>
      <c r="D19" s="41">
        <f t="shared" si="2"/>
        <v>1771.79</v>
      </c>
      <c r="E19" s="44">
        <v>5</v>
      </c>
      <c r="F19" s="41">
        <v>877.5</v>
      </c>
      <c r="G19" s="45">
        <v>12</v>
      </c>
      <c r="H19" s="45">
        <v>894.29</v>
      </c>
      <c r="I19" s="41"/>
      <c r="J19" s="41"/>
    </row>
    <row r="20" customHeight="1" spans="1:10">
      <c r="A20" s="41">
        <v>11</v>
      </c>
      <c r="B20" s="43" t="s">
        <v>25</v>
      </c>
      <c r="C20" s="41">
        <f t="shared" si="1"/>
        <v>1</v>
      </c>
      <c r="D20" s="41">
        <f t="shared" si="2"/>
        <v>80</v>
      </c>
      <c r="E20" s="44">
        <v>1</v>
      </c>
      <c r="F20" s="41">
        <v>80</v>
      </c>
      <c r="G20" s="41"/>
      <c r="H20" s="41"/>
      <c r="I20" s="41"/>
      <c r="J20" s="41"/>
    </row>
    <row r="21" customHeight="1" spans="1:10">
      <c r="A21" s="41">
        <v>12</v>
      </c>
      <c r="B21" s="43" t="s">
        <v>26</v>
      </c>
      <c r="C21" s="41">
        <f t="shared" si="1"/>
        <v>15</v>
      </c>
      <c r="D21" s="41">
        <f t="shared" si="2"/>
        <v>707.6</v>
      </c>
      <c r="E21" s="44">
        <v>10</v>
      </c>
      <c r="F21" s="41">
        <v>519.6</v>
      </c>
      <c r="G21" s="45">
        <v>5</v>
      </c>
      <c r="H21" s="45">
        <v>188</v>
      </c>
      <c r="I21" s="41"/>
      <c r="J21" s="41"/>
    </row>
    <row r="22" customHeight="1" spans="1:10">
      <c r="A22" s="41">
        <v>13</v>
      </c>
      <c r="B22" s="43" t="s">
        <v>27</v>
      </c>
      <c r="C22" s="41">
        <f t="shared" si="1"/>
        <v>8</v>
      </c>
      <c r="D22" s="41">
        <f t="shared" si="2"/>
        <v>2016.3</v>
      </c>
      <c r="E22" s="44">
        <v>1</v>
      </c>
      <c r="F22" s="41">
        <v>62</v>
      </c>
      <c r="G22" s="45">
        <v>7</v>
      </c>
      <c r="H22" s="45">
        <v>1954.3</v>
      </c>
      <c r="I22" s="41"/>
      <c r="J22" s="41"/>
    </row>
    <row r="23" ht="35" customHeight="1" spans="1:10">
      <c r="A23" s="41">
        <v>14</v>
      </c>
      <c r="B23" s="43" t="s">
        <v>28</v>
      </c>
      <c r="C23" s="41">
        <f t="shared" si="1"/>
        <v>28</v>
      </c>
      <c r="D23" s="41">
        <f t="shared" si="2"/>
        <v>2571.5</v>
      </c>
      <c r="E23" s="44">
        <v>13</v>
      </c>
      <c r="F23" s="41">
        <v>1970</v>
      </c>
      <c r="G23" s="45">
        <v>15</v>
      </c>
      <c r="H23" s="45">
        <v>601.5</v>
      </c>
      <c r="I23" s="41"/>
      <c r="J23" s="41"/>
    </row>
    <row r="24" ht="37" customHeight="1" spans="1:10">
      <c r="A24" s="41">
        <v>15</v>
      </c>
      <c r="B24" s="46" t="s">
        <v>29</v>
      </c>
      <c r="C24" s="41">
        <f t="shared" si="1"/>
        <v>33</v>
      </c>
      <c r="D24" s="41">
        <f t="shared" si="2"/>
        <v>23082.9</v>
      </c>
      <c r="E24" s="41">
        <v>21</v>
      </c>
      <c r="F24" s="41">
        <v>6083.11</v>
      </c>
      <c r="G24" s="41">
        <v>8</v>
      </c>
      <c r="H24" s="41">
        <v>9546.93</v>
      </c>
      <c r="I24" s="41">
        <v>4</v>
      </c>
      <c r="J24" s="41">
        <v>7452.86</v>
      </c>
    </row>
  </sheetData>
  <mergeCells count="10">
    <mergeCell ref="A3:J3"/>
    <mergeCell ref="E6:J6"/>
    <mergeCell ref="E7:F7"/>
    <mergeCell ref="G7:H7"/>
    <mergeCell ref="I7:J7"/>
    <mergeCell ref="A9:B9"/>
    <mergeCell ref="A6:A8"/>
    <mergeCell ref="B6:B8"/>
    <mergeCell ref="C6:C8"/>
    <mergeCell ref="D6:D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177"/>
  <sheetViews>
    <sheetView tabSelected="1" view="pageBreakPreview" zoomScale="90" zoomScaleNormal="85" workbookViewId="0">
      <pane ySplit="4" topLeftCell="A5" activePane="bottomLeft" state="frozen"/>
      <selection/>
      <selection pane="bottomLeft" activeCell="W7" sqref="W7"/>
    </sheetView>
  </sheetViews>
  <sheetFormatPr defaultColWidth="9" defaultRowHeight="13.5"/>
  <cols>
    <col min="1" max="1" width="4.4" style="5" customWidth="1"/>
    <col min="2" max="3" width="5.38333333333333" style="5" customWidth="1"/>
    <col min="4" max="4" width="16.75" style="5" customWidth="1"/>
    <col min="5" max="5" width="5.875" style="5" customWidth="1"/>
    <col min="6" max="6" width="8.375" style="5" customWidth="1"/>
    <col min="7" max="7" width="7.63333333333333" style="5" customWidth="1"/>
    <col min="8" max="8" width="24.8416666666667" style="5" customWidth="1"/>
    <col min="9" max="9" width="8.53333333333333" style="5" customWidth="1"/>
    <col min="10" max="10" width="6.46666666666667" style="5" customWidth="1"/>
    <col min="11" max="11" width="6.90833333333333" style="5" customWidth="1"/>
    <col min="12" max="12" width="6.31666666666667" style="5" customWidth="1"/>
    <col min="13" max="15" width="4.99166666666667" style="5" customWidth="1"/>
    <col min="16" max="17" width="9.84166666666667" style="6" customWidth="1"/>
    <col min="18" max="18" width="7.94166666666667" style="5" customWidth="1"/>
    <col min="19" max="19" width="7.93333333333333" style="5" customWidth="1"/>
    <col min="20" max="20" width="5.73333333333333" style="6" customWidth="1"/>
    <col min="21" max="21" width="8.08333333333333" style="5" customWidth="1"/>
    <col min="22" max="22" width="11.9083333333333" style="5" customWidth="1"/>
    <col min="23" max="16384" width="9" style="5"/>
  </cols>
  <sheetData>
    <row r="1" ht="31" customHeight="1" spans="1:23">
      <c r="A1" s="7" t="s">
        <v>30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7"/>
      <c r="R1" s="8"/>
      <c r="S1" s="8"/>
      <c r="T1" s="7"/>
      <c r="U1" s="7"/>
      <c r="V1" s="8"/>
      <c r="W1" s="7"/>
    </row>
    <row r="2" s="1" customFormat="1" ht="48" customHeight="1" spans="1:23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0"/>
      <c r="R2" s="9"/>
      <c r="S2" s="9"/>
      <c r="T2" s="10"/>
      <c r="U2" s="9"/>
      <c r="V2" s="9"/>
      <c r="W2" s="9"/>
    </row>
    <row r="3" s="2" customFormat="1" ht="25" customHeight="1" spans="1:23">
      <c r="A3" s="11" t="s">
        <v>4</v>
      </c>
      <c r="B3" s="11" t="s">
        <v>32</v>
      </c>
      <c r="C3" s="11"/>
      <c r="D3" s="11" t="s">
        <v>33</v>
      </c>
      <c r="E3" s="11" t="s">
        <v>8</v>
      </c>
      <c r="F3" s="11" t="s">
        <v>34</v>
      </c>
      <c r="G3" s="11" t="s">
        <v>35</v>
      </c>
      <c r="H3" s="11" t="s">
        <v>36</v>
      </c>
      <c r="I3" s="11" t="s">
        <v>37</v>
      </c>
      <c r="J3" s="11" t="s">
        <v>38</v>
      </c>
      <c r="K3" s="11" t="s">
        <v>39</v>
      </c>
      <c r="L3" s="11"/>
      <c r="M3" s="11" t="s">
        <v>40</v>
      </c>
      <c r="N3" s="11" t="s">
        <v>41</v>
      </c>
      <c r="O3" s="11" t="s">
        <v>42</v>
      </c>
      <c r="P3" s="12" t="s">
        <v>43</v>
      </c>
      <c r="Q3" s="12" t="s">
        <v>44</v>
      </c>
      <c r="R3" s="11" t="s">
        <v>45</v>
      </c>
      <c r="S3" s="11" t="s">
        <v>46</v>
      </c>
      <c r="T3" s="12" t="s">
        <v>47</v>
      </c>
      <c r="U3" s="11" t="s">
        <v>48</v>
      </c>
      <c r="V3" s="11" t="s">
        <v>49</v>
      </c>
      <c r="W3" s="11" t="s">
        <v>50</v>
      </c>
    </row>
    <row r="4" s="2" customFormat="1" ht="59" customHeight="1" spans="1:23">
      <c r="A4" s="11"/>
      <c r="B4" s="11" t="s">
        <v>5</v>
      </c>
      <c r="C4" s="11" t="s">
        <v>51</v>
      </c>
      <c r="D4" s="11"/>
      <c r="E4" s="11"/>
      <c r="F4" s="11"/>
      <c r="G4" s="11"/>
      <c r="H4" s="11"/>
      <c r="I4" s="11"/>
      <c r="J4" s="11"/>
      <c r="K4" s="11" t="s">
        <v>52</v>
      </c>
      <c r="L4" s="11" t="s">
        <v>53</v>
      </c>
      <c r="M4" s="11"/>
      <c r="N4" s="11"/>
      <c r="O4" s="11"/>
      <c r="P4" s="12"/>
      <c r="Q4" s="12"/>
      <c r="R4" s="11"/>
      <c r="S4" s="11"/>
      <c r="T4" s="12"/>
      <c r="U4" s="11"/>
      <c r="V4" s="11"/>
      <c r="W4" s="11"/>
    </row>
    <row r="5" s="2" customFormat="1" ht="26" customHeight="1" spans="1:23">
      <c r="A5" s="11"/>
      <c r="B5" s="11"/>
      <c r="C5" s="11"/>
      <c r="D5" s="11"/>
      <c r="E5" s="11"/>
      <c r="F5" s="11"/>
      <c r="G5" s="11"/>
      <c r="H5" s="11"/>
      <c r="I5" s="13">
        <f>SUM(I23+I28+I57+I68+I80+I96+I104+I116+I118+I120+I122+I127+I129+I138+I172)</f>
        <v>35253.729994</v>
      </c>
      <c r="J5" s="13"/>
      <c r="K5" s="13"/>
      <c r="L5" s="13"/>
      <c r="M5" s="13"/>
      <c r="N5" s="13"/>
      <c r="O5" s="13"/>
      <c r="P5" s="13"/>
      <c r="Q5" s="13"/>
      <c r="R5" s="13">
        <f>SUM(R23+R28+R57+R68+R80+R96+R104+R116+R118+R120+R122+R127+R129+R138+R172)</f>
        <v>476576</v>
      </c>
      <c r="S5" s="13">
        <f>SUM(S23+S28+S57+S68+S80+S96+S104+S116+S118+S120+S122+S127+S129+S138+S172)</f>
        <v>324918</v>
      </c>
      <c r="T5" s="14"/>
      <c r="U5" s="13"/>
      <c r="V5" s="13"/>
      <c r="W5" s="11"/>
    </row>
    <row r="6" s="2" customFormat="1" ht="78" customHeight="1" spans="1:23">
      <c r="A6" s="11">
        <v>1</v>
      </c>
      <c r="B6" s="14" t="s">
        <v>24</v>
      </c>
      <c r="C6" s="14"/>
      <c r="D6" s="14" t="s">
        <v>54</v>
      </c>
      <c r="E6" s="14" t="s">
        <v>9</v>
      </c>
      <c r="F6" s="14" t="s">
        <v>55</v>
      </c>
      <c r="G6" s="14" t="s">
        <v>56</v>
      </c>
      <c r="H6" s="14" t="s">
        <v>57</v>
      </c>
      <c r="I6" s="13">
        <v>424</v>
      </c>
      <c r="J6" s="13">
        <v>2025</v>
      </c>
      <c r="K6" s="13" t="s">
        <v>58</v>
      </c>
      <c r="L6" s="13" t="s">
        <v>59</v>
      </c>
      <c r="M6" s="13" t="s">
        <v>59</v>
      </c>
      <c r="N6" s="13" t="s">
        <v>59</v>
      </c>
      <c r="O6" s="13" t="s">
        <v>59</v>
      </c>
      <c r="P6" s="14" t="s">
        <v>60</v>
      </c>
      <c r="Q6" s="14" t="s">
        <v>61</v>
      </c>
      <c r="R6" s="13">
        <v>5780</v>
      </c>
      <c r="S6" s="13">
        <v>1712</v>
      </c>
      <c r="T6" s="14" t="s">
        <v>62</v>
      </c>
      <c r="U6" s="13" t="s">
        <v>63</v>
      </c>
      <c r="V6" s="13">
        <v>13617215369</v>
      </c>
      <c r="W6" s="11"/>
    </row>
    <row r="7" s="2" customFormat="1" ht="224" customHeight="1" spans="1:23">
      <c r="A7" s="11">
        <v>2</v>
      </c>
      <c r="B7" s="14" t="s">
        <v>24</v>
      </c>
      <c r="C7" s="14"/>
      <c r="D7" s="14" t="s">
        <v>64</v>
      </c>
      <c r="E7" s="14" t="s">
        <v>10</v>
      </c>
      <c r="F7" s="14" t="s">
        <v>65</v>
      </c>
      <c r="G7" s="14" t="s">
        <v>66</v>
      </c>
      <c r="H7" s="12" t="s">
        <v>67</v>
      </c>
      <c r="I7" s="13">
        <v>191</v>
      </c>
      <c r="J7" s="13">
        <v>2025</v>
      </c>
      <c r="K7" s="13" t="s">
        <v>58</v>
      </c>
      <c r="L7" s="13" t="s">
        <v>59</v>
      </c>
      <c r="M7" s="13" t="s">
        <v>59</v>
      </c>
      <c r="N7" s="13" t="s">
        <v>58</v>
      </c>
      <c r="O7" s="13" t="s">
        <v>58</v>
      </c>
      <c r="P7" s="14" t="s">
        <v>68</v>
      </c>
      <c r="Q7" s="14" t="s">
        <v>69</v>
      </c>
      <c r="R7" s="13">
        <v>3146</v>
      </c>
      <c r="S7" s="13">
        <v>3019</v>
      </c>
      <c r="T7" s="14" t="s">
        <v>70</v>
      </c>
      <c r="U7" s="13" t="s">
        <v>63</v>
      </c>
      <c r="V7" s="13">
        <v>13617215369</v>
      </c>
      <c r="W7" s="11"/>
    </row>
    <row r="8" s="2" customFormat="1" ht="132" customHeight="1" spans="1:23">
      <c r="A8" s="11">
        <v>3</v>
      </c>
      <c r="B8" s="14" t="s">
        <v>24</v>
      </c>
      <c r="C8" s="14"/>
      <c r="D8" s="14" t="s">
        <v>71</v>
      </c>
      <c r="E8" s="14" t="s">
        <v>10</v>
      </c>
      <c r="F8" s="14" t="s">
        <v>65</v>
      </c>
      <c r="G8" s="14" t="s">
        <v>72</v>
      </c>
      <c r="H8" s="14" t="s">
        <v>73</v>
      </c>
      <c r="I8" s="13">
        <v>382</v>
      </c>
      <c r="J8" s="13">
        <v>2025</v>
      </c>
      <c r="K8" s="13" t="s">
        <v>58</v>
      </c>
      <c r="L8" s="13" t="s">
        <v>59</v>
      </c>
      <c r="M8" s="13" t="s">
        <v>59</v>
      </c>
      <c r="N8" s="13" t="s">
        <v>58</v>
      </c>
      <c r="O8" s="13" t="s">
        <v>58</v>
      </c>
      <c r="P8" s="14" t="s">
        <v>60</v>
      </c>
      <c r="Q8" s="14" t="s">
        <v>74</v>
      </c>
      <c r="R8" s="13">
        <v>5000</v>
      </c>
      <c r="S8" s="13">
        <v>930</v>
      </c>
      <c r="T8" s="14" t="s">
        <v>75</v>
      </c>
      <c r="U8" s="13" t="s">
        <v>63</v>
      </c>
      <c r="V8" s="13">
        <v>13617215369</v>
      </c>
      <c r="W8" s="11"/>
    </row>
    <row r="9" s="2" customFormat="1" ht="81" customHeight="1" spans="1:23">
      <c r="A9" s="11">
        <v>4</v>
      </c>
      <c r="B9" s="14" t="s">
        <v>24</v>
      </c>
      <c r="C9" s="14" t="s">
        <v>76</v>
      </c>
      <c r="D9" s="14" t="s">
        <v>77</v>
      </c>
      <c r="E9" s="14" t="s">
        <v>10</v>
      </c>
      <c r="F9" s="14" t="s">
        <v>65</v>
      </c>
      <c r="G9" s="14" t="s">
        <v>78</v>
      </c>
      <c r="H9" s="14" t="s">
        <v>79</v>
      </c>
      <c r="I9" s="13">
        <v>15</v>
      </c>
      <c r="J9" s="13">
        <v>2025</v>
      </c>
      <c r="K9" s="13" t="s">
        <v>58</v>
      </c>
      <c r="L9" s="13" t="s">
        <v>59</v>
      </c>
      <c r="M9" s="13" t="s">
        <v>58</v>
      </c>
      <c r="N9" s="13" t="s">
        <v>58</v>
      </c>
      <c r="O9" s="13" t="s">
        <v>58</v>
      </c>
      <c r="P9" s="14" t="s">
        <v>80</v>
      </c>
      <c r="Q9" s="14" t="s">
        <v>81</v>
      </c>
      <c r="R9" s="13">
        <v>1498</v>
      </c>
      <c r="S9" s="13">
        <v>200</v>
      </c>
      <c r="T9" s="14" t="s">
        <v>82</v>
      </c>
      <c r="U9" s="13" t="s">
        <v>83</v>
      </c>
      <c r="V9" s="13">
        <v>15871215810</v>
      </c>
      <c r="W9" s="11"/>
    </row>
    <row r="10" s="2" customFormat="1" ht="60" spans="1:23">
      <c r="A10" s="11">
        <v>5</v>
      </c>
      <c r="B10" s="14" t="s">
        <v>24</v>
      </c>
      <c r="C10" s="14" t="s">
        <v>84</v>
      </c>
      <c r="D10" s="14" t="s">
        <v>85</v>
      </c>
      <c r="E10" s="14" t="s">
        <v>10</v>
      </c>
      <c r="F10" s="14" t="s">
        <v>65</v>
      </c>
      <c r="G10" s="14" t="s">
        <v>11</v>
      </c>
      <c r="H10" s="14" t="s">
        <v>86</v>
      </c>
      <c r="I10" s="13">
        <v>1.89</v>
      </c>
      <c r="J10" s="13">
        <v>2025</v>
      </c>
      <c r="K10" s="13" t="s">
        <v>58</v>
      </c>
      <c r="L10" s="13" t="s">
        <v>59</v>
      </c>
      <c r="M10" s="13" t="s">
        <v>59</v>
      </c>
      <c r="N10" s="13" t="s">
        <v>58</v>
      </c>
      <c r="O10" s="13" t="s">
        <v>58</v>
      </c>
      <c r="P10" s="14" t="s">
        <v>80</v>
      </c>
      <c r="Q10" s="14" t="s">
        <v>87</v>
      </c>
      <c r="R10" s="13">
        <v>460</v>
      </c>
      <c r="S10" s="13">
        <v>460</v>
      </c>
      <c r="T10" s="14" t="s">
        <v>88</v>
      </c>
      <c r="U10" s="13" t="s">
        <v>89</v>
      </c>
      <c r="V10" s="13">
        <v>13367146088</v>
      </c>
      <c r="W10" s="11"/>
    </row>
    <row r="11" s="2" customFormat="1" ht="36" spans="1:23">
      <c r="A11" s="11">
        <v>6</v>
      </c>
      <c r="B11" s="14" t="s">
        <v>24</v>
      </c>
      <c r="C11" s="14" t="s">
        <v>90</v>
      </c>
      <c r="D11" s="14" t="s">
        <v>91</v>
      </c>
      <c r="E11" s="14" t="s">
        <v>9</v>
      </c>
      <c r="F11" s="14" t="s">
        <v>92</v>
      </c>
      <c r="G11" s="14" t="s">
        <v>93</v>
      </c>
      <c r="H11" s="14" t="s">
        <v>94</v>
      </c>
      <c r="I11" s="13">
        <v>5</v>
      </c>
      <c r="J11" s="13">
        <v>2025</v>
      </c>
      <c r="K11" s="13" t="s">
        <v>58</v>
      </c>
      <c r="L11" s="13" t="s">
        <v>59</v>
      </c>
      <c r="M11" s="13" t="s">
        <v>59</v>
      </c>
      <c r="N11" s="13" t="s">
        <v>58</v>
      </c>
      <c r="O11" s="13" t="s">
        <v>58</v>
      </c>
      <c r="P11" s="14" t="s">
        <v>95</v>
      </c>
      <c r="Q11" s="14" t="s">
        <v>96</v>
      </c>
      <c r="R11" s="13">
        <v>100</v>
      </c>
      <c r="S11" s="13">
        <v>50</v>
      </c>
      <c r="T11" s="14" t="s">
        <v>88</v>
      </c>
      <c r="U11" s="13" t="s">
        <v>97</v>
      </c>
      <c r="V11" s="13">
        <v>13995957453</v>
      </c>
      <c r="W11" s="11"/>
    </row>
    <row r="12" s="2" customFormat="1" ht="48" spans="1:23">
      <c r="A12" s="11">
        <v>7</v>
      </c>
      <c r="B12" s="14" t="s">
        <v>24</v>
      </c>
      <c r="C12" s="14" t="s">
        <v>98</v>
      </c>
      <c r="D12" s="14" t="s">
        <v>99</v>
      </c>
      <c r="E12" s="14" t="s">
        <v>9</v>
      </c>
      <c r="F12" s="14" t="s">
        <v>100</v>
      </c>
      <c r="G12" s="14" t="s">
        <v>101</v>
      </c>
      <c r="H12" s="14" t="s">
        <v>102</v>
      </c>
      <c r="I12" s="13">
        <v>350</v>
      </c>
      <c r="J12" s="13">
        <v>2025</v>
      </c>
      <c r="K12" s="13" t="s">
        <v>58</v>
      </c>
      <c r="L12" s="13" t="s">
        <v>58</v>
      </c>
      <c r="M12" s="13" t="s">
        <v>58</v>
      </c>
      <c r="N12" s="13" t="s">
        <v>59</v>
      </c>
      <c r="O12" s="13" t="s">
        <v>59</v>
      </c>
      <c r="P12" s="14" t="s">
        <v>103</v>
      </c>
      <c r="Q12" s="14" t="s">
        <v>104</v>
      </c>
      <c r="R12" s="13">
        <v>620</v>
      </c>
      <c r="S12" s="13">
        <v>620</v>
      </c>
      <c r="T12" s="14" t="s">
        <v>105</v>
      </c>
      <c r="U12" s="13" t="s">
        <v>106</v>
      </c>
      <c r="V12" s="13">
        <v>13872060484</v>
      </c>
      <c r="W12" s="11"/>
    </row>
    <row r="13" s="2" customFormat="1" ht="60" spans="1:23">
      <c r="A13" s="11">
        <v>8</v>
      </c>
      <c r="B13" s="14" t="s">
        <v>24</v>
      </c>
      <c r="C13" s="14" t="s">
        <v>98</v>
      </c>
      <c r="D13" s="14" t="s">
        <v>107</v>
      </c>
      <c r="E13" s="14" t="s">
        <v>10</v>
      </c>
      <c r="F13" s="14" t="s">
        <v>65</v>
      </c>
      <c r="G13" s="14" t="s">
        <v>72</v>
      </c>
      <c r="H13" s="14" t="s">
        <v>108</v>
      </c>
      <c r="I13" s="13">
        <v>16.4</v>
      </c>
      <c r="J13" s="13">
        <v>2025</v>
      </c>
      <c r="K13" s="13" t="s">
        <v>58</v>
      </c>
      <c r="L13" s="13" t="s">
        <v>58</v>
      </c>
      <c r="M13" s="13" t="s">
        <v>58</v>
      </c>
      <c r="N13" s="13" t="s">
        <v>58</v>
      </c>
      <c r="O13" s="13" t="s">
        <v>58</v>
      </c>
      <c r="P13" s="14" t="s">
        <v>109</v>
      </c>
      <c r="Q13" s="14" t="s">
        <v>110</v>
      </c>
      <c r="R13" s="13">
        <v>220</v>
      </c>
      <c r="S13" s="13">
        <v>220</v>
      </c>
      <c r="T13" s="14" t="s">
        <v>82</v>
      </c>
      <c r="U13" s="13" t="s">
        <v>106</v>
      </c>
      <c r="V13" s="13">
        <v>13872060484</v>
      </c>
      <c r="W13" s="11"/>
    </row>
    <row r="14" s="2" customFormat="1" ht="36" spans="1:23">
      <c r="A14" s="11">
        <v>9</v>
      </c>
      <c r="B14" s="14" t="s">
        <v>24</v>
      </c>
      <c r="C14" s="14" t="s">
        <v>111</v>
      </c>
      <c r="D14" s="14" t="s">
        <v>112</v>
      </c>
      <c r="E14" s="14" t="s">
        <v>9</v>
      </c>
      <c r="F14" s="14" t="s">
        <v>92</v>
      </c>
      <c r="G14" s="14" t="s">
        <v>93</v>
      </c>
      <c r="H14" s="14" t="s">
        <v>113</v>
      </c>
      <c r="I14" s="13">
        <v>18.5</v>
      </c>
      <c r="J14" s="13">
        <v>2025</v>
      </c>
      <c r="K14" s="13" t="s">
        <v>58</v>
      </c>
      <c r="L14" s="13" t="s">
        <v>59</v>
      </c>
      <c r="M14" s="13" t="s">
        <v>59</v>
      </c>
      <c r="N14" s="13" t="s">
        <v>58</v>
      </c>
      <c r="O14" s="13" t="s">
        <v>58</v>
      </c>
      <c r="P14" s="14" t="s">
        <v>114</v>
      </c>
      <c r="Q14" s="14" t="s">
        <v>114</v>
      </c>
      <c r="R14" s="13">
        <v>800</v>
      </c>
      <c r="S14" s="13">
        <v>500</v>
      </c>
      <c r="T14" s="14" t="s">
        <v>88</v>
      </c>
      <c r="U14" s="13" t="s">
        <v>115</v>
      </c>
      <c r="V14" s="13">
        <v>15997132516</v>
      </c>
      <c r="W14" s="11"/>
    </row>
    <row r="15" s="3" customFormat="1" ht="60" spans="1:23">
      <c r="A15" s="11">
        <v>10</v>
      </c>
      <c r="B15" s="14" t="s">
        <v>24</v>
      </c>
      <c r="C15" s="14" t="s">
        <v>116</v>
      </c>
      <c r="D15" s="14" t="s">
        <v>117</v>
      </c>
      <c r="E15" s="14" t="s">
        <v>10</v>
      </c>
      <c r="F15" s="14" t="s">
        <v>65</v>
      </c>
      <c r="G15" s="14" t="s">
        <v>11</v>
      </c>
      <c r="H15" s="14" t="s">
        <v>118</v>
      </c>
      <c r="I15" s="13">
        <v>78</v>
      </c>
      <c r="J15" s="13">
        <v>2025</v>
      </c>
      <c r="K15" s="13" t="s">
        <v>58</v>
      </c>
      <c r="L15" s="13" t="s">
        <v>59</v>
      </c>
      <c r="M15" s="13" t="s">
        <v>58</v>
      </c>
      <c r="N15" s="13" t="s">
        <v>58</v>
      </c>
      <c r="O15" s="13" t="s">
        <v>58</v>
      </c>
      <c r="P15" s="14" t="s">
        <v>119</v>
      </c>
      <c r="Q15" s="14" t="s">
        <v>120</v>
      </c>
      <c r="R15" s="13">
        <v>2228</v>
      </c>
      <c r="S15" s="13">
        <v>280</v>
      </c>
      <c r="T15" s="14" t="s">
        <v>88</v>
      </c>
      <c r="U15" s="13" t="s">
        <v>121</v>
      </c>
      <c r="V15" s="13">
        <v>13477755331</v>
      </c>
      <c r="W15" s="13"/>
    </row>
    <row r="16" s="3" customFormat="1" ht="70" customHeight="1" spans="1:23">
      <c r="A16" s="11">
        <v>11</v>
      </c>
      <c r="B16" s="14" t="s">
        <v>24</v>
      </c>
      <c r="C16" s="14" t="s">
        <v>122</v>
      </c>
      <c r="D16" s="14" t="s">
        <v>123</v>
      </c>
      <c r="E16" s="14" t="s">
        <v>10</v>
      </c>
      <c r="F16" s="14" t="s">
        <v>65</v>
      </c>
      <c r="G16" s="14" t="s">
        <v>11</v>
      </c>
      <c r="H16" s="14" t="s">
        <v>124</v>
      </c>
      <c r="I16" s="13">
        <v>6</v>
      </c>
      <c r="J16" s="13">
        <v>2025</v>
      </c>
      <c r="K16" s="13" t="s">
        <v>58</v>
      </c>
      <c r="L16" s="13" t="s">
        <v>59</v>
      </c>
      <c r="M16" s="13" t="s">
        <v>58</v>
      </c>
      <c r="N16" s="13" t="s">
        <v>58</v>
      </c>
      <c r="O16" s="13" t="s">
        <v>58</v>
      </c>
      <c r="P16" s="14" t="s">
        <v>119</v>
      </c>
      <c r="Q16" s="14" t="s">
        <v>125</v>
      </c>
      <c r="R16" s="13">
        <v>1636</v>
      </c>
      <c r="S16" s="13">
        <v>880</v>
      </c>
      <c r="T16" s="14" t="s">
        <v>70</v>
      </c>
      <c r="U16" s="13" t="s">
        <v>126</v>
      </c>
      <c r="V16" s="13">
        <v>13886468108</v>
      </c>
      <c r="W16" s="13"/>
    </row>
    <row r="17" s="3" customFormat="1" ht="60" spans="1:23">
      <c r="A17" s="11">
        <v>12</v>
      </c>
      <c r="B17" s="14" t="s">
        <v>24</v>
      </c>
      <c r="C17" s="14" t="s">
        <v>127</v>
      </c>
      <c r="D17" s="14" t="s">
        <v>128</v>
      </c>
      <c r="E17" s="14" t="s">
        <v>10</v>
      </c>
      <c r="F17" s="14" t="s">
        <v>65</v>
      </c>
      <c r="G17" s="14" t="s">
        <v>11</v>
      </c>
      <c r="H17" s="14" t="s">
        <v>129</v>
      </c>
      <c r="I17" s="13">
        <v>70</v>
      </c>
      <c r="J17" s="13">
        <v>2025</v>
      </c>
      <c r="K17" s="13" t="s">
        <v>58</v>
      </c>
      <c r="L17" s="13" t="s">
        <v>59</v>
      </c>
      <c r="M17" s="13" t="s">
        <v>58</v>
      </c>
      <c r="N17" s="13" t="s">
        <v>58</v>
      </c>
      <c r="O17" s="13" t="s">
        <v>58</v>
      </c>
      <c r="P17" s="14" t="s">
        <v>130</v>
      </c>
      <c r="Q17" s="14" t="s">
        <v>131</v>
      </c>
      <c r="R17" s="13">
        <v>1653</v>
      </c>
      <c r="S17" s="13">
        <v>1653</v>
      </c>
      <c r="T17" s="14" t="s">
        <v>88</v>
      </c>
      <c r="U17" s="13" t="s">
        <v>132</v>
      </c>
      <c r="V17" s="13">
        <v>13597733745</v>
      </c>
      <c r="W17" s="13"/>
    </row>
    <row r="18" s="3" customFormat="1" ht="48" spans="1:23">
      <c r="A18" s="11">
        <v>13</v>
      </c>
      <c r="B18" s="14" t="s">
        <v>24</v>
      </c>
      <c r="C18" s="14" t="s">
        <v>133</v>
      </c>
      <c r="D18" s="14" t="s">
        <v>134</v>
      </c>
      <c r="E18" s="14" t="s">
        <v>10</v>
      </c>
      <c r="F18" s="14" t="s">
        <v>135</v>
      </c>
      <c r="G18" s="14" t="s">
        <v>136</v>
      </c>
      <c r="H18" s="14" t="s">
        <v>137</v>
      </c>
      <c r="I18" s="13">
        <v>34</v>
      </c>
      <c r="J18" s="13">
        <v>2025</v>
      </c>
      <c r="K18" s="13" t="s">
        <v>58</v>
      </c>
      <c r="L18" s="13" t="s">
        <v>59</v>
      </c>
      <c r="M18" s="13" t="s">
        <v>59</v>
      </c>
      <c r="N18" s="13" t="s">
        <v>58</v>
      </c>
      <c r="O18" s="13" t="s">
        <v>58</v>
      </c>
      <c r="P18" s="14" t="s">
        <v>138</v>
      </c>
      <c r="Q18" s="14" t="s">
        <v>139</v>
      </c>
      <c r="R18" s="13">
        <v>84</v>
      </c>
      <c r="S18" s="13">
        <v>28</v>
      </c>
      <c r="T18" s="14" t="s">
        <v>88</v>
      </c>
      <c r="U18" s="13" t="s">
        <v>140</v>
      </c>
      <c r="V18" s="13">
        <v>15172098316</v>
      </c>
      <c r="W18" s="13"/>
    </row>
    <row r="19" s="3" customFormat="1" ht="72" spans="1:23">
      <c r="A19" s="11">
        <v>14</v>
      </c>
      <c r="B19" s="12" t="s">
        <v>24</v>
      </c>
      <c r="C19" s="12" t="s">
        <v>84</v>
      </c>
      <c r="D19" s="12" t="s">
        <v>141</v>
      </c>
      <c r="E19" s="12" t="s">
        <v>10</v>
      </c>
      <c r="F19" s="12" t="s">
        <v>65</v>
      </c>
      <c r="G19" s="14" t="s">
        <v>78</v>
      </c>
      <c r="H19" s="12" t="s">
        <v>142</v>
      </c>
      <c r="I19" s="15">
        <v>50</v>
      </c>
      <c r="J19" s="13">
        <v>2025</v>
      </c>
      <c r="K19" s="11" t="s">
        <v>58</v>
      </c>
      <c r="L19" s="11" t="s">
        <v>59</v>
      </c>
      <c r="M19" s="11" t="s">
        <v>59</v>
      </c>
      <c r="N19" s="11" t="s">
        <v>58</v>
      </c>
      <c r="O19" s="11" t="s">
        <v>58</v>
      </c>
      <c r="P19" s="12" t="s">
        <v>87</v>
      </c>
      <c r="Q19" s="12" t="s">
        <v>143</v>
      </c>
      <c r="R19" s="11">
        <v>2000</v>
      </c>
      <c r="S19" s="11">
        <v>2000</v>
      </c>
      <c r="T19" s="12" t="s">
        <v>82</v>
      </c>
      <c r="U19" s="11" t="s">
        <v>89</v>
      </c>
      <c r="V19" s="16">
        <v>13367146088</v>
      </c>
      <c r="W19" s="13"/>
    </row>
    <row r="20" s="3" customFormat="1" ht="80" customHeight="1" spans="1:23">
      <c r="A20" s="11">
        <v>15</v>
      </c>
      <c r="B20" s="12" t="s">
        <v>24</v>
      </c>
      <c r="C20" s="12" t="s">
        <v>98</v>
      </c>
      <c r="D20" s="12" t="s">
        <v>144</v>
      </c>
      <c r="E20" s="12" t="s">
        <v>10</v>
      </c>
      <c r="F20" s="12" t="s">
        <v>135</v>
      </c>
      <c r="G20" s="12" t="s">
        <v>145</v>
      </c>
      <c r="H20" s="12" t="s">
        <v>146</v>
      </c>
      <c r="I20" s="15">
        <v>15</v>
      </c>
      <c r="J20" s="13">
        <v>2025</v>
      </c>
      <c r="K20" s="11" t="s">
        <v>58</v>
      </c>
      <c r="L20" s="11" t="s">
        <v>59</v>
      </c>
      <c r="M20" s="11" t="s">
        <v>58</v>
      </c>
      <c r="N20" s="11" t="s">
        <v>58</v>
      </c>
      <c r="O20" s="11" t="s">
        <v>58</v>
      </c>
      <c r="P20" s="12" t="s">
        <v>147</v>
      </c>
      <c r="Q20" s="12" t="s">
        <v>148</v>
      </c>
      <c r="R20" s="11">
        <v>720</v>
      </c>
      <c r="S20" s="11">
        <v>460</v>
      </c>
      <c r="T20" s="12" t="s">
        <v>88</v>
      </c>
      <c r="U20" s="11" t="s">
        <v>106</v>
      </c>
      <c r="V20" s="16">
        <v>13872060484</v>
      </c>
      <c r="W20" s="13"/>
    </row>
    <row r="21" s="3" customFormat="1" ht="96" spans="1:23">
      <c r="A21" s="11">
        <v>16</v>
      </c>
      <c r="B21" s="12" t="s">
        <v>24</v>
      </c>
      <c r="C21" s="12" t="s">
        <v>149</v>
      </c>
      <c r="D21" s="12" t="s">
        <v>150</v>
      </c>
      <c r="E21" s="12" t="s">
        <v>10</v>
      </c>
      <c r="F21" s="12" t="s">
        <v>65</v>
      </c>
      <c r="G21" s="12" t="s">
        <v>11</v>
      </c>
      <c r="H21" s="12" t="s">
        <v>151</v>
      </c>
      <c r="I21" s="15">
        <v>35</v>
      </c>
      <c r="J21" s="13">
        <v>2025</v>
      </c>
      <c r="K21" s="11" t="s">
        <v>58</v>
      </c>
      <c r="L21" s="11" t="s">
        <v>59</v>
      </c>
      <c r="M21" s="11" t="s">
        <v>59</v>
      </c>
      <c r="N21" s="11" t="s">
        <v>58</v>
      </c>
      <c r="O21" s="11" t="s">
        <v>58</v>
      </c>
      <c r="P21" s="12" t="s">
        <v>152</v>
      </c>
      <c r="Q21" s="12" t="s">
        <v>153</v>
      </c>
      <c r="R21" s="11">
        <v>3136</v>
      </c>
      <c r="S21" s="11">
        <v>80</v>
      </c>
      <c r="T21" s="12" t="s">
        <v>88</v>
      </c>
      <c r="U21" s="11" t="s">
        <v>154</v>
      </c>
      <c r="V21" s="16">
        <v>13597615655</v>
      </c>
      <c r="W21" s="13"/>
    </row>
    <row r="22" s="3" customFormat="1" ht="75" customHeight="1" spans="1:23">
      <c r="A22" s="11">
        <v>17</v>
      </c>
      <c r="B22" s="14" t="s">
        <v>24</v>
      </c>
      <c r="C22" s="14" t="s">
        <v>76</v>
      </c>
      <c r="D22" s="14" t="s">
        <v>155</v>
      </c>
      <c r="E22" s="14" t="s">
        <v>9</v>
      </c>
      <c r="F22" s="14" t="s">
        <v>156</v>
      </c>
      <c r="G22" s="14" t="s">
        <v>156</v>
      </c>
      <c r="H22" s="14" t="s">
        <v>157</v>
      </c>
      <c r="I22" s="13">
        <v>80</v>
      </c>
      <c r="J22" s="13">
        <v>2025</v>
      </c>
      <c r="K22" s="13" t="s">
        <v>58</v>
      </c>
      <c r="L22" s="13" t="s">
        <v>59</v>
      </c>
      <c r="M22" s="13" t="s">
        <v>58</v>
      </c>
      <c r="N22" s="13" t="s">
        <v>59</v>
      </c>
      <c r="O22" s="13" t="s">
        <v>59</v>
      </c>
      <c r="P22" s="14" t="s">
        <v>158</v>
      </c>
      <c r="Q22" s="14" t="s">
        <v>159</v>
      </c>
      <c r="R22" s="13">
        <v>1480</v>
      </c>
      <c r="S22" s="13">
        <v>47</v>
      </c>
      <c r="T22" s="14" t="s">
        <v>160</v>
      </c>
      <c r="U22" s="13" t="s">
        <v>161</v>
      </c>
      <c r="V22" s="13">
        <v>18064188512</v>
      </c>
      <c r="W22" s="13"/>
    </row>
    <row r="23" s="3" customFormat="1" ht="17" customHeight="1" spans="1:23">
      <c r="A23" s="13" t="s">
        <v>162</v>
      </c>
      <c r="B23" s="14"/>
      <c r="C23" s="14">
        <v>1</v>
      </c>
      <c r="D23" s="14"/>
      <c r="E23" s="14"/>
      <c r="F23" s="14"/>
      <c r="G23" s="14"/>
      <c r="H23" s="14"/>
      <c r="I23" s="13">
        <f>SUM(I6:I22)</f>
        <v>1771.79</v>
      </c>
      <c r="J23" s="13"/>
      <c r="K23" s="13"/>
      <c r="L23" s="13"/>
      <c r="M23" s="13"/>
      <c r="N23" s="13"/>
      <c r="O23" s="13"/>
      <c r="P23" s="14"/>
      <c r="Q23" s="14"/>
      <c r="R23" s="13">
        <f>SUM(R6:R22)</f>
        <v>30561</v>
      </c>
      <c r="S23" s="13">
        <f>SUM(S6:S22)</f>
        <v>13139</v>
      </c>
      <c r="T23" s="14"/>
      <c r="U23" s="13"/>
      <c r="V23" s="13"/>
      <c r="W23" s="13"/>
    </row>
    <row r="24" s="3" customFormat="1" ht="79" customHeight="1" spans="1:23">
      <c r="A24" s="11">
        <v>18</v>
      </c>
      <c r="B24" s="14" t="s">
        <v>23</v>
      </c>
      <c r="C24" s="14" t="s">
        <v>163</v>
      </c>
      <c r="D24" s="14" t="s">
        <v>164</v>
      </c>
      <c r="E24" s="14" t="s">
        <v>9</v>
      </c>
      <c r="F24" s="14" t="s">
        <v>156</v>
      </c>
      <c r="G24" s="14" t="s">
        <v>156</v>
      </c>
      <c r="H24" s="12" t="s">
        <v>165</v>
      </c>
      <c r="I24" s="13">
        <v>80</v>
      </c>
      <c r="J24" s="13">
        <v>2025</v>
      </c>
      <c r="K24" s="13" t="s">
        <v>58</v>
      </c>
      <c r="L24" s="13" t="s">
        <v>59</v>
      </c>
      <c r="M24" s="13" t="s">
        <v>58</v>
      </c>
      <c r="N24" s="13" t="s">
        <v>59</v>
      </c>
      <c r="O24" s="13" t="s">
        <v>59</v>
      </c>
      <c r="P24" s="14" t="s">
        <v>166</v>
      </c>
      <c r="Q24" s="14" t="s">
        <v>167</v>
      </c>
      <c r="R24" s="13">
        <v>1756</v>
      </c>
      <c r="S24" s="13">
        <v>46</v>
      </c>
      <c r="T24" s="14" t="s">
        <v>160</v>
      </c>
      <c r="U24" s="13" t="s">
        <v>168</v>
      </c>
      <c r="V24" s="13">
        <v>13477737658</v>
      </c>
      <c r="W24" s="13"/>
    </row>
    <row r="25" s="3" customFormat="1" ht="60" spans="1:23">
      <c r="A25" s="11">
        <v>19</v>
      </c>
      <c r="B25" s="14" t="s">
        <v>23</v>
      </c>
      <c r="C25" s="14" t="s">
        <v>169</v>
      </c>
      <c r="D25" s="14" t="s">
        <v>170</v>
      </c>
      <c r="E25" s="14" t="s">
        <v>9</v>
      </c>
      <c r="F25" s="14" t="s">
        <v>55</v>
      </c>
      <c r="G25" s="14" t="s">
        <v>171</v>
      </c>
      <c r="H25" s="14" t="s">
        <v>172</v>
      </c>
      <c r="I25" s="13">
        <v>40</v>
      </c>
      <c r="J25" s="13">
        <v>2025</v>
      </c>
      <c r="K25" s="13" t="s">
        <v>58</v>
      </c>
      <c r="L25" s="13" t="s">
        <v>59</v>
      </c>
      <c r="M25" s="13" t="s">
        <v>58</v>
      </c>
      <c r="N25" s="13" t="s">
        <v>59</v>
      </c>
      <c r="O25" s="13" t="s">
        <v>59</v>
      </c>
      <c r="P25" s="14" t="s">
        <v>173</v>
      </c>
      <c r="Q25" s="14" t="s">
        <v>174</v>
      </c>
      <c r="R25" s="13">
        <v>120</v>
      </c>
      <c r="S25" s="13">
        <v>22</v>
      </c>
      <c r="T25" s="14" t="s">
        <v>175</v>
      </c>
      <c r="U25" s="13" t="s">
        <v>176</v>
      </c>
      <c r="V25" s="13">
        <v>15971527856</v>
      </c>
      <c r="W25" s="13"/>
    </row>
    <row r="26" s="3" customFormat="1" ht="60" spans="1:23">
      <c r="A26" s="11">
        <v>20</v>
      </c>
      <c r="B26" s="14" t="s">
        <v>23</v>
      </c>
      <c r="C26" s="14" t="s">
        <v>177</v>
      </c>
      <c r="D26" s="14" t="s">
        <v>178</v>
      </c>
      <c r="E26" s="14" t="s">
        <v>10</v>
      </c>
      <c r="F26" s="14" t="s">
        <v>65</v>
      </c>
      <c r="G26" s="14" t="s">
        <v>11</v>
      </c>
      <c r="H26" s="14" t="s">
        <v>179</v>
      </c>
      <c r="I26" s="13">
        <v>20</v>
      </c>
      <c r="J26" s="13">
        <v>2025</v>
      </c>
      <c r="K26" s="13" t="s">
        <v>58</v>
      </c>
      <c r="L26" s="13" t="s">
        <v>59</v>
      </c>
      <c r="M26" s="13" t="s">
        <v>59</v>
      </c>
      <c r="N26" s="13" t="s">
        <v>58</v>
      </c>
      <c r="O26" s="13" t="s">
        <v>58</v>
      </c>
      <c r="P26" s="14" t="s">
        <v>180</v>
      </c>
      <c r="Q26" s="14" t="s">
        <v>181</v>
      </c>
      <c r="R26" s="13">
        <v>1448</v>
      </c>
      <c r="S26" s="13">
        <v>600</v>
      </c>
      <c r="T26" s="14" t="s">
        <v>88</v>
      </c>
      <c r="U26" s="13" t="s">
        <v>182</v>
      </c>
      <c r="V26" s="13">
        <v>18986605334</v>
      </c>
      <c r="W26" s="13"/>
    </row>
    <row r="27" s="3" customFormat="1" ht="96" spans="1:23">
      <c r="A27" s="11">
        <v>21</v>
      </c>
      <c r="B27" s="14" t="s">
        <v>23</v>
      </c>
      <c r="C27" s="14" t="s">
        <v>183</v>
      </c>
      <c r="D27" s="14" t="s">
        <v>184</v>
      </c>
      <c r="E27" s="14" t="s">
        <v>9</v>
      </c>
      <c r="F27" s="14" t="s">
        <v>55</v>
      </c>
      <c r="G27" s="14" t="s">
        <v>185</v>
      </c>
      <c r="H27" s="14" t="s">
        <v>186</v>
      </c>
      <c r="I27" s="13">
        <v>120</v>
      </c>
      <c r="J27" s="14" t="s">
        <v>187</v>
      </c>
      <c r="K27" s="13" t="s">
        <v>58</v>
      </c>
      <c r="L27" s="13" t="s">
        <v>59</v>
      </c>
      <c r="M27" s="13" t="s">
        <v>58</v>
      </c>
      <c r="N27" s="13" t="s">
        <v>59</v>
      </c>
      <c r="O27" s="13" t="s">
        <v>58</v>
      </c>
      <c r="P27" s="14" t="s">
        <v>188</v>
      </c>
      <c r="Q27" s="14" t="s">
        <v>189</v>
      </c>
      <c r="R27" s="13">
        <v>275</v>
      </c>
      <c r="S27" s="13">
        <v>16</v>
      </c>
      <c r="T27" s="14" t="s">
        <v>88</v>
      </c>
      <c r="U27" s="13" t="s">
        <v>190</v>
      </c>
      <c r="V27" s="13">
        <v>18671420201</v>
      </c>
      <c r="W27" s="13"/>
    </row>
    <row r="28" s="3" customFormat="1" ht="15" customHeight="1" spans="1:23">
      <c r="A28" s="13" t="s">
        <v>162</v>
      </c>
      <c r="B28" s="14"/>
      <c r="C28" s="14">
        <v>2</v>
      </c>
      <c r="D28" s="14"/>
      <c r="E28" s="14"/>
      <c r="F28" s="14"/>
      <c r="G28" s="14"/>
      <c r="H28" s="14"/>
      <c r="I28" s="13">
        <f>SUM(I24:I27)</f>
        <v>260</v>
      </c>
      <c r="J28" s="13"/>
      <c r="K28" s="13"/>
      <c r="L28" s="13"/>
      <c r="M28" s="13"/>
      <c r="N28" s="13"/>
      <c r="O28" s="13"/>
      <c r="P28" s="14"/>
      <c r="Q28" s="14"/>
      <c r="R28" s="13">
        <f>SUM(R24:R27)</f>
        <v>3599</v>
      </c>
      <c r="S28" s="13">
        <f>SUM(S24:S27)</f>
        <v>684</v>
      </c>
      <c r="T28" s="14"/>
      <c r="U28" s="13"/>
      <c r="V28" s="13"/>
      <c r="W28" s="13"/>
    </row>
    <row r="29" s="3" customFormat="1" ht="84" spans="1:23">
      <c r="A29" s="11">
        <v>22</v>
      </c>
      <c r="B29" s="14" t="s">
        <v>28</v>
      </c>
      <c r="C29" s="14" t="s">
        <v>191</v>
      </c>
      <c r="D29" s="14" t="s">
        <v>192</v>
      </c>
      <c r="E29" s="14" t="s">
        <v>9</v>
      </c>
      <c r="F29" s="14" t="s">
        <v>55</v>
      </c>
      <c r="G29" s="14" t="s">
        <v>56</v>
      </c>
      <c r="H29" s="14" t="s">
        <v>193</v>
      </c>
      <c r="I29" s="13">
        <v>30</v>
      </c>
      <c r="J29" s="13">
        <v>2025</v>
      </c>
      <c r="K29" s="13" t="s">
        <v>58</v>
      </c>
      <c r="L29" s="13" t="s">
        <v>59</v>
      </c>
      <c r="M29" s="13" t="s">
        <v>58</v>
      </c>
      <c r="N29" s="13" t="s">
        <v>58</v>
      </c>
      <c r="O29" s="13" t="s">
        <v>58</v>
      </c>
      <c r="P29" s="14" t="s">
        <v>194</v>
      </c>
      <c r="Q29" s="14" t="s">
        <v>195</v>
      </c>
      <c r="R29" s="13">
        <v>1775</v>
      </c>
      <c r="S29" s="13">
        <v>12</v>
      </c>
      <c r="T29" s="14" t="s">
        <v>196</v>
      </c>
      <c r="U29" s="13" t="s">
        <v>197</v>
      </c>
      <c r="V29" s="13">
        <v>13477757788</v>
      </c>
      <c r="W29" s="13"/>
    </row>
    <row r="30" s="3" customFormat="1" ht="96" spans="1:23">
      <c r="A30" s="11">
        <v>23</v>
      </c>
      <c r="B30" s="14" t="s">
        <v>28</v>
      </c>
      <c r="C30" s="14" t="s">
        <v>198</v>
      </c>
      <c r="D30" s="14" t="s">
        <v>199</v>
      </c>
      <c r="E30" s="14" t="s">
        <v>9</v>
      </c>
      <c r="F30" s="14" t="s">
        <v>55</v>
      </c>
      <c r="G30" s="14" t="s">
        <v>56</v>
      </c>
      <c r="H30" s="14" t="s">
        <v>200</v>
      </c>
      <c r="I30" s="13">
        <v>20</v>
      </c>
      <c r="J30" s="13">
        <v>2025</v>
      </c>
      <c r="K30" s="13" t="s">
        <v>58</v>
      </c>
      <c r="L30" s="13" t="s">
        <v>59</v>
      </c>
      <c r="M30" s="13" t="s">
        <v>58</v>
      </c>
      <c r="N30" s="13" t="s">
        <v>59</v>
      </c>
      <c r="O30" s="13" t="s">
        <v>59</v>
      </c>
      <c r="P30" s="14" t="s">
        <v>201</v>
      </c>
      <c r="Q30" s="14" t="s">
        <v>202</v>
      </c>
      <c r="R30" s="13">
        <v>220</v>
      </c>
      <c r="S30" s="13">
        <v>38</v>
      </c>
      <c r="T30" s="14" t="s">
        <v>88</v>
      </c>
      <c r="U30" s="13" t="s">
        <v>203</v>
      </c>
      <c r="V30" s="13">
        <v>13647144015</v>
      </c>
      <c r="W30" s="13"/>
    </row>
    <row r="31" s="3" customFormat="1" ht="60" spans="1:23">
      <c r="A31" s="11">
        <v>24</v>
      </c>
      <c r="B31" s="14" t="s">
        <v>28</v>
      </c>
      <c r="C31" s="14" t="s">
        <v>198</v>
      </c>
      <c r="D31" s="14" t="s">
        <v>204</v>
      </c>
      <c r="E31" s="14" t="s">
        <v>10</v>
      </c>
      <c r="F31" s="14" t="s">
        <v>65</v>
      </c>
      <c r="G31" s="14" t="s">
        <v>72</v>
      </c>
      <c r="H31" s="14" t="s">
        <v>205</v>
      </c>
      <c r="I31" s="13">
        <v>30</v>
      </c>
      <c r="J31" s="13">
        <v>2025</v>
      </c>
      <c r="K31" s="13" t="s">
        <v>58</v>
      </c>
      <c r="L31" s="13" t="s">
        <v>59</v>
      </c>
      <c r="M31" s="13" t="s">
        <v>58</v>
      </c>
      <c r="N31" s="13" t="s">
        <v>58</v>
      </c>
      <c r="O31" s="13" t="s">
        <v>58</v>
      </c>
      <c r="P31" s="14" t="s">
        <v>206</v>
      </c>
      <c r="Q31" s="14" t="s">
        <v>207</v>
      </c>
      <c r="R31" s="13">
        <v>313</v>
      </c>
      <c r="S31" s="13">
        <v>158</v>
      </c>
      <c r="T31" s="14" t="s">
        <v>88</v>
      </c>
      <c r="U31" s="13" t="s">
        <v>203</v>
      </c>
      <c r="V31" s="13">
        <v>13647144015</v>
      </c>
      <c r="W31" s="13"/>
    </row>
    <row r="32" s="3" customFormat="1" ht="72" spans="1:23">
      <c r="A32" s="11">
        <v>25</v>
      </c>
      <c r="B32" s="14" t="s">
        <v>28</v>
      </c>
      <c r="C32" s="14" t="s">
        <v>208</v>
      </c>
      <c r="D32" s="14" t="s">
        <v>209</v>
      </c>
      <c r="E32" s="14" t="s">
        <v>10</v>
      </c>
      <c r="F32" s="14" t="s">
        <v>65</v>
      </c>
      <c r="G32" s="14" t="s">
        <v>78</v>
      </c>
      <c r="H32" s="14" t="s">
        <v>210</v>
      </c>
      <c r="I32" s="13">
        <v>60</v>
      </c>
      <c r="J32" s="13">
        <v>2025</v>
      </c>
      <c r="K32" s="13" t="s">
        <v>58</v>
      </c>
      <c r="L32" s="13" t="s">
        <v>59</v>
      </c>
      <c r="M32" s="13" t="s">
        <v>59</v>
      </c>
      <c r="N32" s="13" t="s">
        <v>58</v>
      </c>
      <c r="O32" s="13" t="s">
        <v>58</v>
      </c>
      <c r="P32" s="14" t="s">
        <v>211</v>
      </c>
      <c r="Q32" s="14" t="s">
        <v>212</v>
      </c>
      <c r="R32" s="13">
        <v>1280</v>
      </c>
      <c r="S32" s="13">
        <v>20</v>
      </c>
      <c r="T32" s="14" t="s">
        <v>82</v>
      </c>
      <c r="U32" s="13" t="s">
        <v>213</v>
      </c>
      <c r="V32" s="13">
        <v>15897791328</v>
      </c>
      <c r="W32" s="13"/>
    </row>
    <row r="33" s="3" customFormat="1" ht="72" spans="1:23">
      <c r="A33" s="11">
        <v>26</v>
      </c>
      <c r="B33" s="14" t="s">
        <v>28</v>
      </c>
      <c r="C33" s="14" t="s">
        <v>208</v>
      </c>
      <c r="D33" s="14" t="s">
        <v>214</v>
      </c>
      <c r="E33" s="14" t="s">
        <v>10</v>
      </c>
      <c r="F33" s="14" t="s">
        <v>65</v>
      </c>
      <c r="G33" s="14" t="s">
        <v>78</v>
      </c>
      <c r="H33" s="14" t="s">
        <v>215</v>
      </c>
      <c r="I33" s="13">
        <v>60</v>
      </c>
      <c r="J33" s="13">
        <v>2025</v>
      </c>
      <c r="K33" s="13" t="s">
        <v>58</v>
      </c>
      <c r="L33" s="13" t="s">
        <v>59</v>
      </c>
      <c r="M33" s="13" t="s">
        <v>59</v>
      </c>
      <c r="N33" s="13" t="s">
        <v>58</v>
      </c>
      <c r="O33" s="13" t="s">
        <v>58</v>
      </c>
      <c r="P33" s="14" t="s">
        <v>216</v>
      </c>
      <c r="Q33" s="14" t="s">
        <v>217</v>
      </c>
      <c r="R33" s="13">
        <v>1280</v>
      </c>
      <c r="S33" s="13">
        <v>20</v>
      </c>
      <c r="T33" s="14" t="s">
        <v>82</v>
      </c>
      <c r="U33" s="13" t="s">
        <v>213</v>
      </c>
      <c r="V33" s="13">
        <v>15897791328</v>
      </c>
      <c r="W33" s="13"/>
    </row>
    <row r="34" s="3" customFormat="1" ht="60" spans="1:23">
      <c r="A34" s="11">
        <v>27</v>
      </c>
      <c r="B34" s="14" t="s">
        <v>28</v>
      </c>
      <c r="C34" s="14" t="s">
        <v>218</v>
      </c>
      <c r="D34" s="14" t="s">
        <v>219</v>
      </c>
      <c r="E34" s="14" t="s">
        <v>10</v>
      </c>
      <c r="F34" s="14" t="s">
        <v>65</v>
      </c>
      <c r="G34" s="14" t="s">
        <v>66</v>
      </c>
      <c r="H34" s="14" t="s">
        <v>220</v>
      </c>
      <c r="I34" s="13">
        <v>55</v>
      </c>
      <c r="J34" s="13">
        <v>2025</v>
      </c>
      <c r="K34" s="13" t="s">
        <v>59</v>
      </c>
      <c r="L34" s="13" t="s">
        <v>59</v>
      </c>
      <c r="M34" s="13" t="s">
        <v>59</v>
      </c>
      <c r="N34" s="13" t="s">
        <v>58</v>
      </c>
      <c r="O34" s="13" t="s">
        <v>58</v>
      </c>
      <c r="P34" s="14" t="s">
        <v>221</v>
      </c>
      <c r="Q34" s="14" t="s">
        <v>222</v>
      </c>
      <c r="R34" s="13">
        <v>1662</v>
      </c>
      <c r="S34" s="13">
        <v>30</v>
      </c>
      <c r="T34" s="14" t="s">
        <v>70</v>
      </c>
      <c r="U34" s="13" t="s">
        <v>223</v>
      </c>
      <c r="V34" s="13">
        <v>13597719509</v>
      </c>
      <c r="W34" s="13"/>
    </row>
    <row r="35" s="3" customFormat="1" ht="44" customHeight="1" spans="1:23">
      <c r="A35" s="11">
        <v>28</v>
      </c>
      <c r="B35" s="14" t="s">
        <v>28</v>
      </c>
      <c r="C35" s="14" t="s">
        <v>218</v>
      </c>
      <c r="D35" s="14" t="s">
        <v>224</v>
      </c>
      <c r="E35" s="14" t="s">
        <v>225</v>
      </c>
      <c r="F35" s="14" t="s">
        <v>92</v>
      </c>
      <c r="G35" s="14" t="s">
        <v>226</v>
      </c>
      <c r="H35" s="14" t="s">
        <v>227</v>
      </c>
      <c r="I35" s="13">
        <v>30</v>
      </c>
      <c r="J35" s="13">
        <v>2025</v>
      </c>
      <c r="K35" s="13" t="s">
        <v>58</v>
      </c>
      <c r="L35" s="13" t="s">
        <v>59</v>
      </c>
      <c r="M35" s="13" t="s">
        <v>59</v>
      </c>
      <c r="N35" s="13" t="s">
        <v>58</v>
      </c>
      <c r="O35" s="13" t="s">
        <v>58</v>
      </c>
      <c r="P35" s="14" t="s">
        <v>228</v>
      </c>
      <c r="Q35" s="14" t="s">
        <v>229</v>
      </c>
      <c r="R35" s="13">
        <v>1662</v>
      </c>
      <c r="S35" s="13">
        <v>30</v>
      </c>
      <c r="T35" s="14" t="s">
        <v>88</v>
      </c>
      <c r="U35" s="13" t="s">
        <v>223</v>
      </c>
      <c r="V35" s="13">
        <v>13597719509</v>
      </c>
      <c r="W35" s="13"/>
    </row>
    <row r="36" s="3" customFormat="1" ht="60" spans="1:23">
      <c r="A36" s="11">
        <v>29</v>
      </c>
      <c r="B36" s="14" t="s">
        <v>28</v>
      </c>
      <c r="C36" s="14" t="s">
        <v>230</v>
      </c>
      <c r="D36" s="14" t="s">
        <v>231</v>
      </c>
      <c r="E36" s="14" t="s">
        <v>10</v>
      </c>
      <c r="F36" s="14" t="s">
        <v>135</v>
      </c>
      <c r="G36" s="14" t="s">
        <v>136</v>
      </c>
      <c r="H36" s="14" t="s">
        <v>232</v>
      </c>
      <c r="I36" s="13">
        <v>6.5</v>
      </c>
      <c r="J36" s="13">
        <v>2025</v>
      </c>
      <c r="K36" s="13" t="s">
        <v>58</v>
      </c>
      <c r="L36" s="13" t="s">
        <v>59</v>
      </c>
      <c r="M36" s="13" t="s">
        <v>59</v>
      </c>
      <c r="N36" s="13" t="s">
        <v>58</v>
      </c>
      <c r="O36" s="13" t="s">
        <v>58</v>
      </c>
      <c r="P36" s="14" t="s">
        <v>233</v>
      </c>
      <c r="Q36" s="14" t="s">
        <v>234</v>
      </c>
      <c r="R36" s="13">
        <v>400</v>
      </c>
      <c r="S36" s="13">
        <v>25</v>
      </c>
      <c r="T36" s="14" t="s">
        <v>88</v>
      </c>
      <c r="U36" s="13" t="s">
        <v>235</v>
      </c>
      <c r="V36" s="13">
        <v>13886464538</v>
      </c>
      <c r="W36" s="13"/>
    </row>
    <row r="37" s="3" customFormat="1" ht="84" spans="1:23">
      <c r="A37" s="11">
        <v>30</v>
      </c>
      <c r="B37" s="14" t="s">
        <v>28</v>
      </c>
      <c r="C37" s="14" t="s">
        <v>236</v>
      </c>
      <c r="D37" s="14" t="s">
        <v>237</v>
      </c>
      <c r="E37" s="14" t="s">
        <v>9</v>
      </c>
      <c r="F37" s="14" t="s">
        <v>100</v>
      </c>
      <c r="G37" s="14" t="s">
        <v>101</v>
      </c>
      <c r="H37" s="14" t="s">
        <v>238</v>
      </c>
      <c r="I37" s="13">
        <v>45</v>
      </c>
      <c r="J37" s="13">
        <v>2025</v>
      </c>
      <c r="K37" s="13" t="s">
        <v>58</v>
      </c>
      <c r="L37" s="13" t="s">
        <v>59</v>
      </c>
      <c r="M37" s="13" t="s">
        <v>239</v>
      </c>
      <c r="N37" s="13" t="s">
        <v>58</v>
      </c>
      <c r="O37" s="13" t="s">
        <v>239</v>
      </c>
      <c r="P37" s="14" t="s">
        <v>240</v>
      </c>
      <c r="Q37" s="14" t="s">
        <v>241</v>
      </c>
      <c r="R37" s="13">
        <v>1939</v>
      </c>
      <c r="S37" s="13">
        <v>5</v>
      </c>
      <c r="T37" s="14" t="s">
        <v>88</v>
      </c>
      <c r="U37" s="13" t="s">
        <v>242</v>
      </c>
      <c r="V37" s="13">
        <v>13597663232</v>
      </c>
      <c r="W37" s="13"/>
    </row>
    <row r="38" s="3" customFormat="1" ht="72" spans="1:23">
      <c r="A38" s="11">
        <v>31</v>
      </c>
      <c r="B38" s="14" t="s">
        <v>28</v>
      </c>
      <c r="C38" s="14" t="s">
        <v>243</v>
      </c>
      <c r="D38" s="14" t="s">
        <v>244</v>
      </c>
      <c r="E38" s="14" t="s">
        <v>10</v>
      </c>
      <c r="F38" s="14" t="s">
        <v>65</v>
      </c>
      <c r="G38" s="14" t="s">
        <v>78</v>
      </c>
      <c r="H38" s="14" t="s">
        <v>245</v>
      </c>
      <c r="I38" s="13">
        <v>6</v>
      </c>
      <c r="J38" s="13">
        <v>2025</v>
      </c>
      <c r="K38" s="13" t="s">
        <v>58</v>
      </c>
      <c r="L38" s="13" t="s">
        <v>59</v>
      </c>
      <c r="M38" s="13" t="s">
        <v>58</v>
      </c>
      <c r="N38" s="13" t="s">
        <v>58</v>
      </c>
      <c r="O38" s="13" t="s">
        <v>58</v>
      </c>
      <c r="P38" s="14" t="s">
        <v>246</v>
      </c>
      <c r="Q38" s="14" t="s">
        <v>246</v>
      </c>
      <c r="R38" s="13">
        <v>800</v>
      </c>
      <c r="S38" s="13">
        <v>30</v>
      </c>
      <c r="T38" s="14" t="s">
        <v>82</v>
      </c>
      <c r="U38" s="13" t="s">
        <v>247</v>
      </c>
      <c r="V38" s="13">
        <v>15871198200</v>
      </c>
      <c r="W38" s="13"/>
    </row>
    <row r="39" s="3" customFormat="1" ht="60" spans="1:23">
      <c r="A39" s="11">
        <v>32</v>
      </c>
      <c r="B39" s="14" t="s">
        <v>28</v>
      </c>
      <c r="C39" s="14" t="s">
        <v>248</v>
      </c>
      <c r="D39" s="14" t="s">
        <v>249</v>
      </c>
      <c r="E39" s="14" t="s">
        <v>9</v>
      </c>
      <c r="F39" s="14" t="s">
        <v>92</v>
      </c>
      <c r="G39" s="14" t="s">
        <v>93</v>
      </c>
      <c r="H39" s="14" t="s">
        <v>250</v>
      </c>
      <c r="I39" s="13">
        <v>150</v>
      </c>
      <c r="J39" s="13">
        <v>2025</v>
      </c>
      <c r="K39" s="13" t="s">
        <v>58</v>
      </c>
      <c r="L39" s="13" t="s">
        <v>59</v>
      </c>
      <c r="M39" s="13" t="s">
        <v>59</v>
      </c>
      <c r="N39" s="13" t="s">
        <v>58</v>
      </c>
      <c r="O39" s="13" t="s">
        <v>58</v>
      </c>
      <c r="P39" s="14" t="s">
        <v>251</v>
      </c>
      <c r="Q39" s="14" t="s">
        <v>252</v>
      </c>
      <c r="R39" s="13">
        <v>271</v>
      </c>
      <c r="S39" s="13">
        <v>150</v>
      </c>
      <c r="T39" s="14" t="s">
        <v>88</v>
      </c>
      <c r="U39" s="13" t="s">
        <v>253</v>
      </c>
      <c r="V39" s="13">
        <v>15172058490</v>
      </c>
      <c r="W39" s="13"/>
    </row>
    <row r="40" s="3" customFormat="1" ht="65" customHeight="1" spans="1:23">
      <c r="A40" s="11">
        <v>33</v>
      </c>
      <c r="B40" s="14" t="s">
        <v>28</v>
      </c>
      <c r="C40" s="14" t="s">
        <v>248</v>
      </c>
      <c r="D40" s="14" t="s">
        <v>254</v>
      </c>
      <c r="E40" s="14" t="s">
        <v>10</v>
      </c>
      <c r="F40" s="14" t="s">
        <v>65</v>
      </c>
      <c r="G40" s="14" t="s">
        <v>72</v>
      </c>
      <c r="H40" s="14" t="s">
        <v>255</v>
      </c>
      <c r="I40" s="13">
        <v>10</v>
      </c>
      <c r="J40" s="13">
        <v>2025</v>
      </c>
      <c r="K40" s="13" t="s">
        <v>58</v>
      </c>
      <c r="L40" s="13" t="s">
        <v>59</v>
      </c>
      <c r="M40" s="13" t="s">
        <v>59</v>
      </c>
      <c r="N40" s="13" t="s">
        <v>58</v>
      </c>
      <c r="O40" s="13" t="s">
        <v>58</v>
      </c>
      <c r="P40" s="14" t="s">
        <v>246</v>
      </c>
      <c r="Q40" s="14" t="s">
        <v>246</v>
      </c>
      <c r="R40" s="13">
        <v>140</v>
      </c>
      <c r="S40" s="13">
        <v>60</v>
      </c>
      <c r="T40" s="14" t="s">
        <v>82</v>
      </c>
      <c r="U40" s="13" t="s">
        <v>253</v>
      </c>
      <c r="V40" s="13">
        <v>15172058490</v>
      </c>
      <c r="W40" s="13"/>
    </row>
    <row r="41" s="3" customFormat="1" ht="72" spans="1:23">
      <c r="A41" s="11">
        <v>34</v>
      </c>
      <c r="B41" s="14" t="s">
        <v>28</v>
      </c>
      <c r="C41" s="14" t="s">
        <v>248</v>
      </c>
      <c r="D41" s="14" t="s">
        <v>256</v>
      </c>
      <c r="E41" s="14" t="s">
        <v>9</v>
      </c>
      <c r="F41" s="14" t="s">
        <v>92</v>
      </c>
      <c r="G41" s="14" t="s">
        <v>93</v>
      </c>
      <c r="H41" s="14" t="s">
        <v>257</v>
      </c>
      <c r="I41" s="13">
        <v>100</v>
      </c>
      <c r="J41" s="13">
        <v>2025</v>
      </c>
      <c r="K41" s="13" t="s">
        <v>58</v>
      </c>
      <c r="L41" s="13" t="s">
        <v>59</v>
      </c>
      <c r="M41" s="13" t="s">
        <v>59</v>
      </c>
      <c r="N41" s="13" t="s">
        <v>58</v>
      </c>
      <c r="O41" s="13" t="s">
        <v>58</v>
      </c>
      <c r="P41" s="14" t="s">
        <v>258</v>
      </c>
      <c r="Q41" s="14" t="s">
        <v>251</v>
      </c>
      <c r="R41" s="13">
        <v>440</v>
      </c>
      <c r="S41" s="13">
        <v>20</v>
      </c>
      <c r="T41" s="14" t="s">
        <v>88</v>
      </c>
      <c r="U41" s="13" t="s">
        <v>253</v>
      </c>
      <c r="V41" s="13">
        <v>15172058490</v>
      </c>
      <c r="W41" s="13"/>
    </row>
    <row r="42" s="3" customFormat="1" ht="60" spans="1:23">
      <c r="A42" s="11">
        <v>35</v>
      </c>
      <c r="B42" s="14" t="s">
        <v>28</v>
      </c>
      <c r="C42" s="14" t="s">
        <v>259</v>
      </c>
      <c r="D42" s="14" t="s">
        <v>260</v>
      </c>
      <c r="E42" s="14" t="s">
        <v>9</v>
      </c>
      <c r="F42" s="14" t="s">
        <v>55</v>
      </c>
      <c r="G42" s="14" t="s">
        <v>56</v>
      </c>
      <c r="H42" s="14" t="s">
        <v>261</v>
      </c>
      <c r="I42" s="13">
        <v>10</v>
      </c>
      <c r="J42" s="13">
        <v>2025</v>
      </c>
      <c r="K42" s="13" t="s">
        <v>58</v>
      </c>
      <c r="L42" s="13" t="s">
        <v>59</v>
      </c>
      <c r="M42" s="13" t="s">
        <v>58</v>
      </c>
      <c r="N42" s="13" t="s">
        <v>59</v>
      </c>
      <c r="O42" s="13" t="s">
        <v>59</v>
      </c>
      <c r="P42" s="14" t="s">
        <v>201</v>
      </c>
      <c r="Q42" s="14" t="s">
        <v>262</v>
      </c>
      <c r="R42" s="13">
        <v>320</v>
      </c>
      <c r="S42" s="13">
        <v>140</v>
      </c>
      <c r="T42" s="14" t="s">
        <v>88</v>
      </c>
      <c r="U42" s="13" t="s">
        <v>263</v>
      </c>
      <c r="V42" s="13">
        <v>13597634159</v>
      </c>
      <c r="W42" s="13"/>
    </row>
    <row r="43" s="3" customFormat="1" ht="60" spans="1:23">
      <c r="A43" s="11">
        <v>36</v>
      </c>
      <c r="B43" s="14" t="s">
        <v>28</v>
      </c>
      <c r="C43" s="14" t="s">
        <v>259</v>
      </c>
      <c r="D43" s="14" t="s">
        <v>264</v>
      </c>
      <c r="E43" s="14" t="s">
        <v>10</v>
      </c>
      <c r="F43" s="14" t="s">
        <v>65</v>
      </c>
      <c r="G43" s="14" t="s">
        <v>72</v>
      </c>
      <c r="H43" s="14" t="s">
        <v>265</v>
      </c>
      <c r="I43" s="13">
        <v>8</v>
      </c>
      <c r="J43" s="13">
        <v>2025</v>
      </c>
      <c r="K43" s="13" t="s">
        <v>58</v>
      </c>
      <c r="L43" s="13" t="s">
        <v>59</v>
      </c>
      <c r="M43" s="13" t="s">
        <v>58</v>
      </c>
      <c r="N43" s="13" t="s">
        <v>58</v>
      </c>
      <c r="O43" s="13" t="s">
        <v>58</v>
      </c>
      <c r="P43" s="14" t="s">
        <v>206</v>
      </c>
      <c r="Q43" s="14" t="s">
        <v>266</v>
      </c>
      <c r="R43" s="13">
        <v>450</v>
      </c>
      <c r="S43" s="13">
        <v>25</v>
      </c>
      <c r="T43" s="14" t="s">
        <v>82</v>
      </c>
      <c r="U43" s="13" t="s">
        <v>263</v>
      </c>
      <c r="V43" s="13">
        <v>13597634159</v>
      </c>
      <c r="W43" s="13"/>
    </row>
    <row r="44" s="3" customFormat="1" ht="72" spans="1:23">
      <c r="A44" s="11">
        <v>37</v>
      </c>
      <c r="B44" s="14" t="s">
        <v>28</v>
      </c>
      <c r="C44" s="14" t="s">
        <v>267</v>
      </c>
      <c r="D44" s="14" t="s">
        <v>268</v>
      </c>
      <c r="E44" s="14" t="s">
        <v>10</v>
      </c>
      <c r="F44" s="14" t="s">
        <v>65</v>
      </c>
      <c r="G44" s="14" t="s">
        <v>78</v>
      </c>
      <c r="H44" s="14" t="s">
        <v>269</v>
      </c>
      <c r="I44" s="13">
        <v>60</v>
      </c>
      <c r="J44" s="13">
        <v>2025</v>
      </c>
      <c r="K44" s="13" t="s">
        <v>58</v>
      </c>
      <c r="L44" s="13" t="s">
        <v>59</v>
      </c>
      <c r="M44" s="13" t="s">
        <v>58</v>
      </c>
      <c r="N44" s="13" t="s">
        <v>58</v>
      </c>
      <c r="O44" s="13" t="s">
        <v>58</v>
      </c>
      <c r="P44" s="14" t="s">
        <v>270</v>
      </c>
      <c r="Q44" s="14" t="s">
        <v>270</v>
      </c>
      <c r="R44" s="13">
        <v>257</v>
      </c>
      <c r="S44" s="13">
        <v>26</v>
      </c>
      <c r="T44" s="14" t="s">
        <v>82</v>
      </c>
      <c r="U44" s="13" t="s">
        <v>271</v>
      </c>
      <c r="V44" s="13">
        <v>13886459689</v>
      </c>
      <c r="W44" s="13"/>
    </row>
    <row r="45" s="3" customFormat="1" ht="72" spans="1:23">
      <c r="A45" s="11">
        <v>38</v>
      </c>
      <c r="B45" s="14" t="s">
        <v>28</v>
      </c>
      <c r="C45" s="14" t="s">
        <v>267</v>
      </c>
      <c r="D45" s="14" t="s">
        <v>272</v>
      </c>
      <c r="E45" s="14" t="s">
        <v>10</v>
      </c>
      <c r="F45" s="14" t="s">
        <v>65</v>
      </c>
      <c r="G45" s="14" t="s">
        <v>78</v>
      </c>
      <c r="H45" s="14" t="s">
        <v>273</v>
      </c>
      <c r="I45" s="13">
        <v>55</v>
      </c>
      <c r="J45" s="13">
        <v>2025</v>
      </c>
      <c r="K45" s="13" t="s">
        <v>58</v>
      </c>
      <c r="L45" s="13" t="s">
        <v>59</v>
      </c>
      <c r="M45" s="13" t="s">
        <v>58</v>
      </c>
      <c r="N45" s="13" t="s">
        <v>58</v>
      </c>
      <c r="O45" s="13" t="s">
        <v>58</v>
      </c>
      <c r="P45" s="14" t="s">
        <v>274</v>
      </c>
      <c r="Q45" s="14" t="s">
        <v>274</v>
      </c>
      <c r="R45" s="13">
        <v>785</v>
      </c>
      <c r="S45" s="13">
        <v>22</v>
      </c>
      <c r="T45" s="14" t="s">
        <v>82</v>
      </c>
      <c r="U45" s="13" t="s">
        <v>271</v>
      </c>
      <c r="V45" s="13">
        <v>13886459689</v>
      </c>
      <c r="W45" s="13"/>
    </row>
    <row r="46" s="3" customFormat="1" ht="60" spans="1:23">
      <c r="A46" s="11">
        <v>39</v>
      </c>
      <c r="B46" s="14" t="s">
        <v>28</v>
      </c>
      <c r="C46" s="14" t="s">
        <v>267</v>
      </c>
      <c r="D46" s="14" t="s">
        <v>275</v>
      </c>
      <c r="E46" s="14" t="s">
        <v>10</v>
      </c>
      <c r="F46" s="14" t="s">
        <v>65</v>
      </c>
      <c r="G46" s="14" t="s">
        <v>66</v>
      </c>
      <c r="H46" s="14" t="s">
        <v>276</v>
      </c>
      <c r="I46" s="13">
        <v>30</v>
      </c>
      <c r="J46" s="13">
        <v>2025</v>
      </c>
      <c r="K46" s="13" t="s">
        <v>59</v>
      </c>
      <c r="L46" s="13" t="s">
        <v>59</v>
      </c>
      <c r="M46" s="13" t="s">
        <v>58</v>
      </c>
      <c r="N46" s="13" t="s">
        <v>58</v>
      </c>
      <c r="O46" s="13" t="s">
        <v>58</v>
      </c>
      <c r="P46" s="14" t="s">
        <v>277</v>
      </c>
      <c r="Q46" s="14" t="s">
        <v>278</v>
      </c>
      <c r="R46" s="13">
        <v>1600</v>
      </c>
      <c r="S46" s="13">
        <v>28</v>
      </c>
      <c r="T46" s="14" t="s">
        <v>70</v>
      </c>
      <c r="U46" s="13" t="s">
        <v>271</v>
      </c>
      <c r="V46" s="13">
        <v>13886459689</v>
      </c>
      <c r="W46" s="13"/>
    </row>
    <row r="47" s="3" customFormat="1" ht="72" spans="1:23">
      <c r="A47" s="11">
        <v>40</v>
      </c>
      <c r="B47" s="14" t="s">
        <v>28</v>
      </c>
      <c r="C47" s="14" t="s">
        <v>279</v>
      </c>
      <c r="D47" s="14" t="s">
        <v>280</v>
      </c>
      <c r="E47" s="14" t="s">
        <v>9</v>
      </c>
      <c r="F47" s="14" t="s">
        <v>156</v>
      </c>
      <c r="G47" s="14" t="s">
        <v>156</v>
      </c>
      <c r="H47" s="14" t="s">
        <v>281</v>
      </c>
      <c r="I47" s="13">
        <v>70</v>
      </c>
      <c r="J47" s="13">
        <v>2025</v>
      </c>
      <c r="K47" s="13" t="s">
        <v>58</v>
      </c>
      <c r="L47" s="13" t="s">
        <v>59</v>
      </c>
      <c r="M47" s="13" t="s">
        <v>58</v>
      </c>
      <c r="N47" s="13" t="s">
        <v>59</v>
      </c>
      <c r="O47" s="13" t="s">
        <v>59</v>
      </c>
      <c r="P47" s="14" t="s">
        <v>282</v>
      </c>
      <c r="Q47" s="14" t="s">
        <v>283</v>
      </c>
      <c r="R47" s="13">
        <v>1739</v>
      </c>
      <c r="S47" s="13">
        <v>12</v>
      </c>
      <c r="T47" s="14" t="s">
        <v>160</v>
      </c>
      <c r="U47" s="13" t="s">
        <v>284</v>
      </c>
      <c r="V47" s="13">
        <v>15926908096</v>
      </c>
      <c r="W47" s="13"/>
    </row>
    <row r="48" s="3" customFormat="1" ht="168" spans="1:23">
      <c r="A48" s="11">
        <v>41</v>
      </c>
      <c r="B48" s="12" t="s">
        <v>28</v>
      </c>
      <c r="C48" s="12" t="s">
        <v>285</v>
      </c>
      <c r="D48" s="12" t="s">
        <v>286</v>
      </c>
      <c r="E48" s="12" t="s">
        <v>9</v>
      </c>
      <c r="F48" s="12" t="s">
        <v>92</v>
      </c>
      <c r="G48" s="12" t="s">
        <v>93</v>
      </c>
      <c r="H48" s="12" t="s">
        <v>287</v>
      </c>
      <c r="I48" s="11">
        <v>800</v>
      </c>
      <c r="J48" s="13">
        <v>2025</v>
      </c>
      <c r="K48" s="11" t="s">
        <v>58</v>
      </c>
      <c r="L48" s="11" t="s">
        <v>59</v>
      </c>
      <c r="M48" s="11" t="s">
        <v>59</v>
      </c>
      <c r="N48" s="11" t="s">
        <v>59</v>
      </c>
      <c r="O48" s="11" t="s">
        <v>59</v>
      </c>
      <c r="P48" s="12" t="s">
        <v>288</v>
      </c>
      <c r="Q48" s="12" t="s">
        <v>289</v>
      </c>
      <c r="R48" s="11">
        <v>5000</v>
      </c>
      <c r="S48" s="11">
        <v>2000</v>
      </c>
      <c r="T48" s="12" t="s">
        <v>290</v>
      </c>
      <c r="U48" s="11" t="s">
        <v>291</v>
      </c>
      <c r="V48" s="16">
        <v>13581299626</v>
      </c>
      <c r="W48" s="13"/>
    </row>
    <row r="49" s="3" customFormat="1" ht="72" spans="1:23">
      <c r="A49" s="11">
        <v>42</v>
      </c>
      <c r="B49" s="12" t="s">
        <v>28</v>
      </c>
      <c r="C49" s="12" t="s">
        <v>267</v>
      </c>
      <c r="D49" s="12" t="s">
        <v>292</v>
      </c>
      <c r="E49" s="12" t="s">
        <v>9</v>
      </c>
      <c r="F49" s="12" t="s">
        <v>55</v>
      </c>
      <c r="G49" s="12" t="s">
        <v>185</v>
      </c>
      <c r="H49" s="12" t="s">
        <v>293</v>
      </c>
      <c r="I49" s="11">
        <v>600</v>
      </c>
      <c r="J49" s="13">
        <v>2025</v>
      </c>
      <c r="K49" s="11" t="s">
        <v>58</v>
      </c>
      <c r="L49" s="11" t="s">
        <v>59</v>
      </c>
      <c r="M49" s="11" t="s">
        <v>58</v>
      </c>
      <c r="N49" s="11" t="s">
        <v>59</v>
      </c>
      <c r="O49" s="11" t="s">
        <v>59</v>
      </c>
      <c r="P49" s="12" t="s">
        <v>294</v>
      </c>
      <c r="Q49" s="12" t="s">
        <v>295</v>
      </c>
      <c r="R49" s="11">
        <v>1500</v>
      </c>
      <c r="S49" s="11">
        <v>500</v>
      </c>
      <c r="T49" s="12" t="s">
        <v>296</v>
      </c>
      <c r="U49" s="11" t="s">
        <v>291</v>
      </c>
      <c r="V49" s="16">
        <v>13581299626</v>
      </c>
      <c r="W49" s="13"/>
    </row>
    <row r="50" s="3" customFormat="1" ht="84" spans="1:23">
      <c r="A50" s="11">
        <v>43</v>
      </c>
      <c r="B50" s="12" t="s">
        <v>28</v>
      </c>
      <c r="C50" s="12" t="s">
        <v>297</v>
      </c>
      <c r="D50" s="12" t="s">
        <v>298</v>
      </c>
      <c r="E50" s="12" t="s">
        <v>10</v>
      </c>
      <c r="F50" s="12" t="s">
        <v>65</v>
      </c>
      <c r="G50" s="12" t="s">
        <v>11</v>
      </c>
      <c r="H50" s="12" t="s">
        <v>299</v>
      </c>
      <c r="I50" s="15">
        <v>80</v>
      </c>
      <c r="J50" s="13">
        <v>2025</v>
      </c>
      <c r="K50" s="11" t="s">
        <v>58</v>
      </c>
      <c r="L50" s="11" t="s">
        <v>59</v>
      </c>
      <c r="M50" s="11" t="s">
        <v>59</v>
      </c>
      <c r="N50" s="11" t="s">
        <v>58</v>
      </c>
      <c r="O50" s="11" t="s">
        <v>58</v>
      </c>
      <c r="P50" s="12" t="s">
        <v>300</v>
      </c>
      <c r="Q50" s="12" t="s">
        <v>301</v>
      </c>
      <c r="R50" s="11">
        <v>500</v>
      </c>
      <c r="S50" s="11">
        <v>300</v>
      </c>
      <c r="T50" s="12" t="s">
        <v>88</v>
      </c>
      <c r="U50" s="11" t="s">
        <v>291</v>
      </c>
      <c r="V50" s="16">
        <v>13581299626</v>
      </c>
      <c r="W50" s="13"/>
    </row>
    <row r="51" s="3" customFormat="1" ht="36" spans="1:23">
      <c r="A51" s="11">
        <v>44</v>
      </c>
      <c r="B51" s="12" t="s">
        <v>28</v>
      </c>
      <c r="C51" s="12" t="s">
        <v>302</v>
      </c>
      <c r="D51" s="12" t="s">
        <v>303</v>
      </c>
      <c r="E51" s="12" t="s">
        <v>9</v>
      </c>
      <c r="F51" s="12" t="s">
        <v>55</v>
      </c>
      <c r="G51" s="12" t="s">
        <v>56</v>
      </c>
      <c r="H51" s="12" t="s">
        <v>304</v>
      </c>
      <c r="I51" s="11">
        <v>50</v>
      </c>
      <c r="J51" s="13">
        <v>2025</v>
      </c>
      <c r="K51" s="11" t="s">
        <v>58</v>
      </c>
      <c r="L51" s="11" t="s">
        <v>59</v>
      </c>
      <c r="M51" s="11" t="s">
        <v>59</v>
      </c>
      <c r="N51" s="11" t="s">
        <v>59</v>
      </c>
      <c r="O51" s="11" t="s">
        <v>59</v>
      </c>
      <c r="P51" s="12" t="s">
        <v>305</v>
      </c>
      <c r="Q51" s="12" t="s">
        <v>306</v>
      </c>
      <c r="R51" s="11">
        <v>1886</v>
      </c>
      <c r="S51" s="11">
        <v>50</v>
      </c>
      <c r="T51" s="12" t="s">
        <v>307</v>
      </c>
      <c r="U51" s="11" t="s">
        <v>308</v>
      </c>
      <c r="V51" s="16">
        <v>19976645678</v>
      </c>
      <c r="W51" s="13"/>
    </row>
    <row r="52" s="3" customFormat="1" ht="72" spans="1:23">
      <c r="A52" s="11">
        <v>45</v>
      </c>
      <c r="B52" s="12" t="s">
        <v>28</v>
      </c>
      <c r="C52" s="12" t="s">
        <v>309</v>
      </c>
      <c r="D52" s="12" t="s">
        <v>310</v>
      </c>
      <c r="E52" s="12" t="s">
        <v>9</v>
      </c>
      <c r="F52" s="12" t="s">
        <v>55</v>
      </c>
      <c r="G52" s="12" t="s">
        <v>56</v>
      </c>
      <c r="H52" s="12" t="s">
        <v>311</v>
      </c>
      <c r="I52" s="11">
        <v>50</v>
      </c>
      <c r="J52" s="13">
        <v>2025</v>
      </c>
      <c r="K52" s="11" t="s">
        <v>58</v>
      </c>
      <c r="L52" s="11" t="s">
        <v>59</v>
      </c>
      <c r="M52" s="11" t="s">
        <v>58</v>
      </c>
      <c r="N52" s="11" t="s">
        <v>59</v>
      </c>
      <c r="O52" s="11" t="s">
        <v>59</v>
      </c>
      <c r="P52" s="12" t="s">
        <v>201</v>
      </c>
      <c r="Q52" s="12" t="s">
        <v>312</v>
      </c>
      <c r="R52" s="11">
        <v>1000</v>
      </c>
      <c r="S52" s="11">
        <v>500</v>
      </c>
      <c r="T52" s="12" t="s">
        <v>88</v>
      </c>
      <c r="U52" s="11" t="s">
        <v>313</v>
      </c>
      <c r="V52" s="16">
        <v>13872123699</v>
      </c>
      <c r="W52" s="13"/>
    </row>
    <row r="53" s="3" customFormat="1" ht="48" spans="1:23">
      <c r="A53" s="11">
        <v>46</v>
      </c>
      <c r="B53" s="12" t="s">
        <v>28</v>
      </c>
      <c r="C53" s="12" t="s">
        <v>314</v>
      </c>
      <c r="D53" s="12" t="s">
        <v>315</v>
      </c>
      <c r="E53" s="12" t="s">
        <v>9</v>
      </c>
      <c r="F53" s="12" t="s">
        <v>100</v>
      </c>
      <c r="G53" s="12" t="s">
        <v>316</v>
      </c>
      <c r="H53" s="12" t="s">
        <v>317</v>
      </c>
      <c r="I53" s="11">
        <v>15</v>
      </c>
      <c r="J53" s="13">
        <v>2025</v>
      </c>
      <c r="K53" s="11" t="s">
        <v>58</v>
      </c>
      <c r="L53" s="11" t="s">
        <v>59</v>
      </c>
      <c r="M53" s="11" t="s">
        <v>59</v>
      </c>
      <c r="N53" s="11" t="s">
        <v>59</v>
      </c>
      <c r="O53" s="11" t="s">
        <v>59</v>
      </c>
      <c r="P53" s="12" t="s">
        <v>282</v>
      </c>
      <c r="Q53" s="12" t="s">
        <v>318</v>
      </c>
      <c r="R53" s="11">
        <v>30</v>
      </c>
      <c r="S53" s="11">
        <v>30</v>
      </c>
      <c r="T53" s="12" t="s">
        <v>88</v>
      </c>
      <c r="U53" s="11" t="s">
        <v>319</v>
      </c>
      <c r="V53" s="16">
        <v>15576649218</v>
      </c>
      <c r="W53" s="13"/>
    </row>
    <row r="54" s="3" customFormat="1" ht="36" spans="1:23">
      <c r="A54" s="11">
        <v>47</v>
      </c>
      <c r="B54" s="12" t="s">
        <v>28</v>
      </c>
      <c r="C54" s="12" t="s">
        <v>279</v>
      </c>
      <c r="D54" s="12" t="s">
        <v>320</v>
      </c>
      <c r="E54" s="12" t="s">
        <v>10</v>
      </c>
      <c r="F54" s="12" t="s">
        <v>135</v>
      </c>
      <c r="G54" s="12" t="s">
        <v>136</v>
      </c>
      <c r="H54" s="12" t="s">
        <v>321</v>
      </c>
      <c r="I54" s="15">
        <v>78</v>
      </c>
      <c r="J54" s="13">
        <v>2025</v>
      </c>
      <c r="K54" s="11" t="s">
        <v>58</v>
      </c>
      <c r="L54" s="11" t="s">
        <v>59</v>
      </c>
      <c r="M54" s="11" t="s">
        <v>58</v>
      </c>
      <c r="N54" s="11" t="s">
        <v>58</v>
      </c>
      <c r="O54" s="11" t="s">
        <v>58</v>
      </c>
      <c r="P54" s="12" t="s">
        <v>322</v>
      </c>
      <c r="Q54" s="12" t="s">
        <v>322</v>
      </c>
      <c r="R54" s="11">
        <v>400</v>
      </c>
      <c r="S54" s="11">
        <v>90</v>
      </c>
      <c r="T54" s="12" t="s">
        <v>88</v>
      </c>
      <c r="U54" s="11" t="s">
        <v>284</v>
      </c>
      <c r="V54" s="16">
        <v>15926908096</v>
      </c>
      <c r="W54" s="13"/>
    </row>
    <row r="55" s="3" customFormat="1" ht="72" spans="1:23">
      <c r="A55" s="11">
        <v>48</v>
      </c>
      <c r="B55" s="12" t="s">
        <v>28</v>
      </c>
      <c r="C55" s="12" t="s">
        <v>302</v>
      </c>
      <c r="D55" s="12" t="s">
        <v>323</v>
      </c>
      <c r="E55" s="12" t="s">
        <v>10</v>
      </c>
      <c r="F55" s="12" t="s">
        <v>65</v>
      </c>
      <c r="G55" s="14" t="s">
        <v>78</v>
      </c>
      <c r="H55" s="12" t="s">
        <v>324</v>
      </c>
      <c r="I55" s="15">
        <v>45</v>
      </c>
      <c r="J55" s="13">
        <v>2025</v>
      </c>
      <c r="K55" s="11" t="s">
        <v>58</v>
      </c>
      <c r="L55" s="11" t="s">
        <v>59</v>
      </c>
      <c r="M55" s="11" t="s">
        <v>59</v>
      </c>
      <c r="N55" s="11" t="s">
        <v>58</v>
      </c>
      <c r="O55" s="11" t="s">
        <v>58</v>
      </c>
      <c r="P55" s="12" t="s">
        <v>325</v>
      </c>
      <c r="Q55" s="12" t="s">
        <v>217</v>
      </c>
      <c r="R55" s="11">
        <v>169</v>
      </c>
      <c r="S55" s="11">
        <v>65</v>
      </c>
      <c r="T55" s="12" t="s">
        <v>82</v>
      </c>
      <c r="U55" s="11" t="s">
        <v>308</v>
      </c>
      <c r="V55" s="16">
        <v>19976645678</v>
      </c>
      <c r="W55" s="13"/>
    </row>
    <row r="56" s="3" customFormat="1" ht="72" spans="1:23">
      <c r="A56" s="11">
        <v>49</v>
      </c>
      <c r="B56" s="12" t="s">
        <v>28</v>
      </c>
      <c r="C56" s="12" t="s">
        <v>314</v>
      </c>
      <c r="D56" s="12" t="s">
        <v>326</v>
      </c>
      <c r="E56" s="12" t="s">
        <v>10</v>
      </c>
      <c r="F56" s="12" t="s">
        <v>65</v>
      </c>
      <c r="G56" s="14" t="s">
        <v>78</v>
      </c>
      <c r="H56" s="12" t="s">
        <v>327</v>
      </c>
      <c r="I56" s="15">
        <v>18</v>
      </c>
      <c r="J56" s="13">
        <v>2025</v>
      </c>
      <c r="K56" s="11" t="s">
        <v>58</v>
      </c>
      <c r="L56" s="11" t="s">
        <v>59</v>
      </c>
      <c r="M56" s="11" t="s">
        <v>59</v>
      </c>
      <c r="N56" s="11" t="s">
        <v>58</v>
      </c>
      <c r="O56" s="11" t="s">
        <v>58</v>
      </c>
      <c r="P56" s="12" t="s">
        <v>328</v>
      </c>
      <c r="Q56" s="12" t="s">
        <v>329</v>
      </c>
      <c r="R56" s="11">
        <v>500</v>
      </c>
      <c r="S56" s="11">
        <v>200</v>
      </c>
      <c r="T56" s="12" t="s">
        <v>82</v>
      </c>
      <c r="U56" s="11" t="s">
        <v>330</v>
      </c>
      <c r="V56" s="16">
        <v>15826976008</v>
      </c>
      <c r="W56" s="13"/>
    </row>
    <row r="57" s="3" customFormat="1" ht="12" spans="1:23">
      <c r="A57" s="13" t="s">
        <v>162</v>
      </c>
      <c r="B57" s="14"/>
      <c r="C57" s="14">
        <v>3</v>
      </c>
      <c r="D57" s="14"/>
      <c r="E57" s="14"/>
      <c r="F57" s="14"/>
      <c r="G57" s="14"/>
      <c r="H57" s="14"/>
      <c r="I57" s="13">
        <f>SUM(I29:I56)</f>
        <v>2571.5</v>
      </c>
      <c r="J57" s="13"/>
      <c r="K57" s="13"/>
      <c r="L57" s="13"/>
      <c r="M57" s="13"/>
      <c r="N57" s="13"/>
      <c r="O57" s="13"/>
      <c r="P57" s="14"/>
      <c r="Q57" s="14"/>
      <c r="R57" s="13">
        <f>SUM(R29:R56)</f>
        <v>28318</v>
      </c>
      <c r="S57" s="13">
        <f>SUM(S29:S56)</f>
        <v>4586</v>
      </c>
      <c r="T57" s="14"/>
      <c r="U57" s="13"/>
      <c r="V57" s="13"/>
      <c r="W57" s="13"/>
    </row>
    <row r="58" s="3" customFormat="1" ht="84" spans="1:23">
      <c r="A58" s="11">
        <v>50</v>
      </c>
      <c r="B58" s="14" t="s">
        <v>22</v>
      </c>
      <c r="C58" s="14" t="s">
        <v>331</v>
      </c>
      <c r="D58" s="14" t="s">
        <v>332</v>
      </c>
      <c r="E58" s="14" t="s">
        <v>9</v>
      </c>
      <c r="F58" s="14" t="s">
        <v>100</v>
      </c>
      <c r="G58" s="14" t="s">
        <v>101</v>
      </c>
      <c r="H58" s="14" t="s">
        <v>333</v>
      </c>
      <c r="I58" s="13">
        <v>80</v>
      </c>
      <c r="J58" s="13">
        <v>2025</v>
      </c>
      <c r="K58" s="13" t="s">
        <v>58</v>
      </c>
      <c r="L58" s="13" t="s">
        <v>59</v>
      </c>
      <c r="M58" s="13" t="s">
        <v>59</v>
      </c>
      <c r="N58" s="13" t="s">
        <v>59</v>
      </c>
      <c r="O58" s="13" t="s">
        <v>59</v>
      </c>
      <c r="P58" s="14" t="s">
        <v>240</v>
      </c>
      <c r="Q58" s="14" t="s">
        <v>334</v>
      </c>
      <c r="R58" s="13">
        <v>1126</v>
      </c>
      <c r="S58" s="13">
        <v>11</v>
      </c>
      <c r="T58" s="14" t="s">
        <v>88</v>
      </c>
      <c r="U58" s="13" t="s">
        <v>335</v>
      </c>
      <c r="V58" s="13">
        <v>13339929298</v>
      </c>
      <c r="W58" s="13"/>
    </row>
    <row r="59" s="3" customFormat="1" ht="84" spans="1:23">
      <c r="A59" s="11">
        <v>51</v>
      </c>
      <c r="B59" s="14" t="s">
        <v>22</v>
      </c>
      <c r="C59" s="14" t="s">
        <v>336</v>
      </c>
      <c r="D59" s="14" t="s">
        <v>337</v>
      </c>
      <c r="E59" s="14" t="s">
        <v>9</v>
      </c>
      <c r="F59" s="14" t="s">
        <v>92</v>
      </c>
      <c r="G59" s="14" t="s">
        <v>93</v>
      </c>
      <c r="H59" s="14" t="s">
        <v>338</v>
      </c>
      <c r="I59" s="13">
        <v>50</v>
      </c>
      <c r="J59" s="13">
        <v>2025</v>
      </c>
      <c r="K59" s="13" t="s">
        <v>58</v>
      </c>
      <c r="L59" s="13" t="s">
        <v>59</v>
      </c>
      <c r="M59" s="13" t="s">
        <v>59</v>
      </c>
      <c r="N59" s="13" t="s">
        <v>58</v>
      </c>
      <c r="O59" s="13" t="s">
        <v>58</v>
      </c>
      <c r="P59" s="14" t="s">
        <v>240</v>
      </c>
      <c r="Q59" s="14" t="s">
        <v>339</v>
      </c>
      <c r="R59" s="13">
        <v>18</v>
      </c>
      <c r="S59" s="13">
        <v>18</v>
      </c>
      <c r="T59" s="14" t="s">
        <v>340</v>
      </c>
      <c r="U59" s="13" t="s">
        <v>341</v>
      </c>
      <c r="V59" s="13" t="s">
        <v>342</v>
      </c>
      <c r="W59" s="13"/>
    </row>
    <row r="60" s="3" customFormat="1" ht="72" spans="1:23">
      <c r="A60" s="11">
        <v>52</v>
      </c>
      <c r="B60" s="14" t="s">
        <v>22</v>
      </c>
      <c r="C60" s="14" t="s">
        <v>343</v>
      </c>
      <c r="D60" s="14" t="s">
        <v>344</v>
      </c>
      <c r="E60" s="14" t="s">
        <v>9</v>
      </c>
      <c r="F60" s="14" t="s">
        <v>55</v>
      </c>
      <c r="G60" s="14" t="s">
        <v>56</v>
      </c>
      <c r="H60" s="14" t="s">
        <v>345</v>
      </c>
      <c r="I60" s="13">
        <v>50</v>
      </c>
      <c r="J60" s="13">
        <v>2025</v>
      </c>
      <c r="K60" s="13" t="s">
        <v>58</v>
      </c>
      <c r="L60" s="13" t="s">
        <v>59</v>
      </c>
      <c r="M60" s="13" t="s">
        <v>59</v>
      </c>
      <c r="N60" s="13" t="s">
        <v>59</v>
      </c>
      <c r="O60" s="13" t="s">
        <v>59</v>
      </c>
      <c r="P60" s="14" t="s">
        <v>240</v>
      </c>
      <c r="Q60" s="14" t="s">
        <v>346</v>
      </c>
      <c r="R60" s="13">
        <v>1066</v>
      </c>
      <c r="S60" s="13">
        <v>60</v>
      </c>
      <c r="T60" s="14" t="s">
        <v>62</v>
      </c>
      <c r="U60" s="13" t="s">
        <v>347</v>
      </c>
      <c r="V60" s="13">
        <v>13451049478</v>
      </c>
      <c r="W60" s="13"/>
    </row>
    <row r="61" s="3" customFormat="1" ht="60" spans="1:23">
      <c r="A61" s="11">
        <v>53</v>
      </c>
      <c r="B61" s="14" t="s">
        <v>22</v>
      </c>
      <c r="C61" s="14" t="s">
        <v>348</v>
      </c>
      <c r="D61" s="14" t="s">
        <v>349</v>
      </c>
      <c r="E61" s="14" t="s">
        <v>10</v>
      </c>
      <c r="F61" s="14" t="s">
        <v>65</v>
      </c>
      <c r="G61" s="14" t="s">
        <v>72</v>
      </c>
      <c r="H61" s="14" t="s">
        <v>350</v>
      </c>
      <c r="I61" s="13">
        <v>120</v>
      </c>
      <c r="J61" s="13">
        <v>2025</v>
      </c>
      <c r="K61" s="13" t="s">
        <v>58</v>
      </c>
      <c r="L61" s="13" t="s">
        <v>59</v>
      </c>
      <c r="M61" s="13" t="s">
        <v>59</v>
      </c>
      <c r="N61" s="13" t="s">
        <v>58</v>
      </c>
      <c r="O61" s="13" t="s">
        <v>58</v>
      </c>
      <c r="P61" s="14" t="s">
        <v>351</v>
      </c>
      <c r="Q61" s="14" t="s">
        <v>352</v>
      </c>
      <c r="R61" s="13">
        <v>2170</v>
      </c>
      <c r="S61" s="13">
        <v>780</v>
      </c>
      <c r="T61" s="14" t="s">
        <v>88</v>
      </c>
      <c r="U61" s="13" t="s">
        <v>353</v>
      </c>
      <c r="V61" s="13">
        <v>13872144139</v>
      </c>
      <c r="W61" s="13"/>
    </row>
    <row r="62" s="3" customFormat="1" ht="48" spans="1:23">
      <c r="A62" s="11">
        <v>54</v>
      </c>
      <c r="B62" s="14" t="s">
        <v>22</v>
      </c>
      <c r="C62" s="14" t="s">
        <v>354</v>
      </c>
      <c r="D62" s="14" t="s">
        <v>355</v>
      </c>
      <c r="E62" s="14" t="s">
        <v>9</v>
      </c>
      <c r="F62" s="14" t="s">
        <v>356</v>
      </c>
      <c r="G62" s="14" t="s">
        <v>357</v>
      </c>
      <c r="H62" s="14" t="s">
        <v>358</v>
      </c>
      <c r="I62" s="13">
        <v>50</v>
      </c>
      <c r="J62" s="13">
        <v>2025</v>
      </c>
      <c r="K62" s="13" t="s">
        <v>58</v>
      </c>
      <c r="L62" s="13" t="s">
        <v>59</v>
      </c>
      <c r="M62" s="13" t="s">
        <v>58</v>
      </c>
      <c r="N62" s="13" t="s">
        <v>59</v>
      </c>
      <c r="O62" s="13" t="s">
        <v>58</v>
      </c>
      <c r="P62" s="14" t="s">
        <v>359</v>
      </c>
      <c r="Q62" s="14" t="s">
        <v>360</v>
      </c>
      <c r="R62" s="13">
        <v>1480</v>
      </c>
      <c r="S62" s="13">
        <v>1480</v>
      </c>
      <c r="T62" s="14" t="s">
        <v>88</v>
      </c>
      <c r="U62" s="13" t="s">
        <v>361</v>
      </c>
      <c r="V62" s="13">
        <v>8856808</v>
      </c>
      <c r="W62" s="13"/>
    </row>
    <row r="63" s="3" customFormat="1" ht="58" customHeight="1" spans="1:23">
      <c r="A63" s="11">
        <v>55</v>
      </c>
      <c r="B63" s="14" t="s">
        <v>22</v>
      </c>
      <c r="C63" s="14" t="s">
        <v>362</v>
      </c>
      <c r="D63" s="14" t="s">
        <v>363</v>
      </c>
      <c r="E63" s="14" t="s">
        <v>364</v>
      </c>
      <c r="F63" s="14" t="s">
        <v>365</v>
      </c>
      <c r="G63" s="14" t="s">
        <v>366</v>
      </c>
      <c r="H63" s="14" t="s">
        <v>367</v>
      </c>
      <c r="I63" s="13">
        <v>16</v>
      </c>
      <c r="J63" s="13">
        <v>2025</v>
      </c>
      <c r="K63" s="13" t="s">
        <v>58</v>
      </c>
      <c r="L63" s="13" t="s">
        <v>59</v>
      </c>
      <c r="M63" s="13" t="s">
        <v>58</v>
      </c>
      <c r="N63" s="13" t="s">
        <v>58</v>
      </c>
      <c r="O63" s="13" t="s">
        <v>58</v>
      </c>
      <c r="P63" s="14" t="s">
        <v>240</v>
      </c>
      <c r="Q63" s="14" t="s">
        <v>368</v>
      </c>
      <c r="R63" s="13">
        <v>100</v>
      </c>
      <c r="S63" s="13">
        <v>40</v>
      </c>
      <c r="T63" s="14" t="s">
        <v>369</v>
      </c>
      <c r="U63" s="13" t="s">
        <v>370</v>
      </c>
      <c r="V63" s="13">
        <v>18062299499</v>
      </c>
      <c r="W63" s="13"/>
    </row>
    <row r="64" s="3" customFormat="1" ht="54" customHeight="1" spans="1:23">
      <c r="A64" s="11">
        <v>56</v>
      </c>
      <c r="B64" s="14" t="s">
        <v>22</v>
      </c>
      <c r="C64" s="14" t="s">
        <v>371</v>
      </c>
      <c r="D64" s="14" t="s">
        <v>372</v>
      </c>
      <c r="E64" s="14" t="s">
        <v>9</v>
      </c>
      <c r="F64" s="14" t="s">
        <v>55</v>
      </c>
      <c r="G64" s="14" t="s">
        <v>56</v>
      </c>
      <c r="H64" s="14" t="s">
        <v>373</v>
      </c>
      <c r="I64" s="13">
        <v>60</v>
      </c>
      <c r="J64" s="13">
        <v>2025</v>
      </c>
      <c r="K64" s="13" t="s">
        <v>58</v>
      </c>
      <c r="L64" s="13" t="s">
        <v>59</v>
      </c>
      <c r="M64" s="13" t="s">
        <v>58</v>
      </c>
      <c r="N64" s="13" t="s">
        <v>59</v>
      </c>
      <c r="O64" s="13" t="s">
        <v>59</v>
      </c>
      <c r="P64" s="14" t="s">
        <v>201</v>
      </c>
      <c r="Q64" s="14" t="s">
        <v>374</v>
      </c>
      <c r="R64" s="13">
        <v>1911</v>
      </c>
      <c r="S64" s="13">
        <v>30</v>
      </c>
      <c r="T64" s="14" t="s">
        <v>307</v>
      </c>
      <c r="U64" s="13" t="s">
        <v>375</v>
      </c>
      <c r="V64" s="13">
        <v>13971788141</v>
      </c>
      <c r="W64" s="13"/>
    </row>
    <row r="65" s="3" customFormat="1" ht="60" spans="1:23">
      <c r="A65" s="11">
        <v>57</v>
      </c>
      <c r="B65" s="14" t="s">
        <v>22</v>
      </c>
      <c r="C65" s="14" t="s">
        <v>371</v>
      </c>
      <c r="D65" s="14" t="s">
        <v>376</v>
      </c>
      <c r="E65" s="14" t="s">
        <v>10</v>
      </c>
      <c r="F65" s="14" t="s">
        <v>65</v>
      </c>
      <c r="G65" s="14" t="s">
        <v>72</v>
      </c>
      <c r="H65" s="14" t="s">
        <v>377</v>
      </c>
      <c r="I65" s="13">
        <v>40</v>
      </c>
      <c r="J65" s="13">
        <v>2025</v>
      </c>
      <c r="K65" s="13" t="s">
        <v>58</v>
      </c>
      <c r="L65" s="13" t="s">
        <v>59</v>
      </c>
      <c r="M65" s="13" t="s">
        <v>58</v>
      </c>
      <c r="N65" s="13" t="s">
        <v>58</v>
      </c>
      <c r="O65" s="13" t="s">
        <v>58</v>
      </c>
      <c r="P65" s="14" t="s">
        <v>109</v>
      </c>
      <c r="Q65" s="14" t="s">
        <v>378</v>
      </c>
      <c r="R65" s="13">
        <v>1911</v>
      </c>
      <c r="S65" s="13">
        <v>210</v>
      </c>
      <c r="T65" s="14" t="s">
        <v>88</v>
      </c>
      <c r="U65" s="13" t="s">
        <v>375</v>
      </c>
      <c r="V65" s="13">
        <v>13971788141</v>
      </c>
      <c r="W65" s="13"/>
    </row>
    <row r="66" s="3" customFormat="1" ht="79" customHeight="1" spans="1:23">
      <c r="A66" s="11">
        <v>58</v>
      </c>
      <c r="B66" s="12" t="s">
        <v>22</v>
      </c>
      <c r="C66" s="12" t="s">
        <v>371</v>
      </c>
      <c r="D66" s="14" t="s">
        <v>379</v>
      </c>
      <c r="E66" s="14" t="s">
        <v>9</v>
      </c>
      <c r="F66" s="14" t="s">
        <v>156</v>
      </c>
      <c r="G66" s="14" t="s">
        <v>156</v>
      </c>
      <c r="H66" s="14" t="s">
        <v>380</v>
      </c>
      <c r="I66" s="13">
        <v>60</v>
      </c>
      <c r="J66" s="13">
        <v>2025</v>
      </c>
      <c r="K66" s="13" t="s">
        <v>58</v>
      </c>
      <c r="L66" s="13" t="s">
        <v>59</v>
      </c>
      <c r="M66" s="13" t="s">
        <v>58</v>
      </c>
      <c r="N66" s="13" t="s">
        <v>59</v>
      </c>
      <c r="O66" s="13" t="s">
        <v>59</v>
      </c>
      <c r="P66" s="14" t="s">
        <v>282</v>
      </c>
      <c r="Q66" s="14" t="s">
        <v>381</v>
      </c>
      <c r="R66" s="13">
        <v>2677</v>
      </c>
      <c r="S66" s="13">
        <v>224</v>
      </c>
      <c r="T66" s="14" t="s">
        <v>160</v>
      </c>
      <c r="U66" s="13" t="s">
        <v>375</v>
      </c>
      <c r="V66" s="13">
        <v>13971788141</v>
      </c>
      <c r="W66" s="13"/>
    </row>
    <row r="67" s="3" customFormat="1" ht="81" customHeight="1" spans="1:23">
      <c r="A67" s="11">
        <v>59</v>
      </c>
      <c r="B67" s="12" t="s">
        <v>22</v>
      </c>
      <c r="C67" s="12" t="s">
        <v>382</v>
      </c>
      <c r="D67" s="12" t="s">
        <v>383</v>
      </c>
      <c r="E67" s="12" t="s">
        <v>9</v>
      </c>
      <c r="F67" s="12" t="s">
        <v>55</v>
      </c>
      <c r="G67" s="12" t="s">
        <v>56</v>
      </c>
      <c r="H67" s="12" t="s">
        <v>384</v>
      </c>
      <c r="I67" s="11">
        <v>50</v>
      </c>
      <c r="J67" s="13">
        <v>2025</v>
      </c>
      <c r="K67" s="11" t="s">
        <v>58</v>
      </c>
      <c r="L67" s="11" t="s">
        <v>59</v>
      </c>
      <c r="M67" s="11" t="s">
        <v>58</v>
      </c>
      <c r="N67" s="11" t="s">
        <v>59</v>
      </c>
      <c r="O67" s="11" t="s">
        <v>59</v>
      </c>
      <c r="P67" s="12" t="s">
        <v>385</v>
      </c>
      <c r="Q67" s="12" t="s">
        <v>386</v>
      </c>
      <c r="R67" s="11">
        <v>480</v>
      </c>
      <c r="S67" s="11">
        <v>360</v>
      </c>
      <c r="T67" s="12" t="s">
        <v>88</v>
      </c>
      <c r="U67" s="11" t="s">
        <v>387</v>
      </c>
      <c r="V67" s="16">
        <v>13581295939</v>
      </c>
      <c r="W67" s="13"/>
    </row>
    <row r="68" s="3" customFormat="1" ht="22" customHeight="1" spans="1:23">
      <c r="A68" s="13" t="s">
        <v>162</v>
      </c>
      <c r="B68" s="14"/>
      <c r="C68" s="14">
        <v>4</v>
      </c>
      <c r="D68" s="14"/>
      <c r="E68" s="14"/>
      <c r="F68" s="14"/>
      <c r="G68" s="14"/>
      <c r="H68" s="14"/>
      <c r="I68" s="13">
        <f>SUM(I58:I67)</f>
        <v>576</v>
      </c>
      <c r="J68" s="13"/>
      <c r="K68" s="13"/>
      <c r="L68" s="13"/>
      <c r="M68" s="13"/>
      <c r="N68" s="13"/>
      <c r="O68" s="13"/>
      <c r="P68" s="14"/>
      <c r="Q68" s="14"/>
      <c r="R68" s="13">
        <f>SUM(R58:R67)</f>
        <v>12939</v>
      </c>
      <c r="S68" s="13">
        <f>SUM(S58:S67)</f>
        <v>3213</v>
      </c>
      <c r="T68" s="14"/>
      <c r="U68" s="13"/>
      <c r="V68" s="13"/>
      <c r="W68" s="13"/>
    </row>
    <row r="69" s="3" customFormat="1" ht="48" spans="1:23">
      <c r="A69" s="11">
        <v>60</v>
      </c>
      <c r="B69" s="14" t="s">
        <v>17</v>
      </c>
      <c r="C69" s="14" t="s">
        <v>388</v>
      </c>
      <c r="D69" s="14" t="s">
        <v>389</v>
      </c>
      <c r="E69" s="14" t="s">
        <v>9</v>
      </c>
      <c r="F69" s="14" t="s">
        <v>55</v>
      </c>
      <c r="G69" s="14" t="s">
        <v>171</v>
      </c>
      <c r="H69" s="14" t="s">
        <v>390</v>
      </c>
      <c r="I69" s="13">
        <v>70</v>
      </c>
      <c r="J69" s="13">
        <v>2025</v>
      </c>
      <c r="K69" s="11" t="s">
        <v>58</v>
      </c>
      <c r="L69" s="13" t="s">
        <v>59</v>
      </c>
      <c r="M69" s="13" t="s">
        <v>58</v>
      </c>
      <c r="N69" s="13" t="s">
        <v>59</v>
      </c>
      <c r="O69" s="13" t="s">
        <v>59</v>
      </c>
      <c r="P69" s="14" t="s">
        <v>351</v>
      </c>
      <c r="Q69" s="14" t="s">
        <v>391</v>
      </c>
      <c r="R69" s="13">
        <v>165</v>
      </c>
      <c r="S69" s="13">
        <v>75</v>
      </c>
      <c r="T69" s="14" t="s">
        <v>175</v>
      </c>
      <c r="U69" s="13" t="s">
        <v>392</v>
      </c>
      <c r="V69" s="13">
        <v>13597694591</v>
      </c>
      <c r="W69" s="13"/>
    </row>
    <row r="70" s="3" customFormat="1" ht="84" spans="1:23">
      <c r="A70" s="11">
        <v>61</v>
      </c>
      <c r="B70" s="14" t="s">
        <v>17</v>
      </c>
      <c r="C70" s="14" t="s">
        <v>393</v>
      </c>
      <c r="D70" s="14" t="s">
        <v>394</v>
      </c>
      <c r="E70" s="14" t="s">
        <v>10</v>
      </c>
      <c r="F70" s="14" t="s">
        <v>65</v>
      </c>
      <c r="G70" s="14" t="s">
        <v>11</v>
      </c>
      <c r="H70" s="14" t="s">
        <v>395</v>
      </c>
      <c r="I70" s="13">
        <v>25</v>
      </c>
      <c r="J70" s="13">
        <v>2025</v>
      </c>
      <c r="K70" s="11" t="s">
        <v>58</v>
      </c>
      <c r="L70" s="13" t="s">
        <v>59</v>
      </c>
      <c r="M70" s="13" t="s">
        <v>59</v>
      </c>
      <c r="N70" s="13" t="s">
        <v>58</v>
      </c>
      <c r="O70" s="13" t="s">
        <v>58</v>
      </c>
      <c r="P70" s="14" t="s">
        <v>109</v>
      </c>
      <c r="Q70" s="14" t="s">
        <v>396</v>
      </c>
      <c r="R70" s="13">
        <v>4200</v>
      </c>
      <c r="S70" s="13">
        <v>3300</v>
      </c>
      <c r="T70" s="14" t="s">
        <v>70</v>
      </c>
      <c r="U70" s="13" t="s">
        <v>397</v>
      </c>
      <c r="V70" s="13">
        <v>18186004599</v>
      </c>
      <c r="W70" s="13"/>
    </row>
    <row r="71" s="3" customFormat="1" ht="48" spans="1:23">
      <c r="A71" s="11">
        <v>62</v>
      </c>
      <c r="B71" s="14" t="s">
        <v>17</v>
      </c>
      <c r="C71" s="14" t="s">
        <v>398</v>
      </c>
      <c r="D71" s="14" t="s">
        <v>399</v>
      </c>
      <c r="E71" s="14" t="s">
        <v>9</v>
      </c>
      <c r="F71" s="14" t="s">
        <v>92</v>
      </c>
      <c r="G71" s="14" t="s">
        <v>93</v>
      </c>
      <c r="H71" s="14" t="s">
        <v>400</v>
      </c>
      <c r="I71" s="13">
        <v>44</v>
      </c>
      <c r="J71" s="13">
        <v>2025</v>
      </c>
      <c r="K71" s="11" t="s">
        <v>58</v>
      </c>
      <c r="L71" s="13" t="s">
        <v>59</v>
      </c>
      <c r="M71" s="13" t="s">
        <v>58</v>
      </c>
      <c r="N71" s="13" t="s">
        <v>58</v>
      </c>
      <c r="O71" s="13" t="s">
        <v>58</v>
      </c>
      <c r="P71" s="14" t="s">
        <v>211</v>
      </c>
      <c r="Q71" s="14" t="s">
        <v>401</v>
      </c>
      <c r="R71" s="13">
        <v>700</v>
      </c>
      <c r="S71" s="13">
        <v>400</v>
      </c>
      <c r="T71" s="14" t="s">
        <v>88</v>
      </c>
      <c r="U71" s="13" t="s">
        <v>402</v>
      </c>
      <c r="V71" s="13">
        <v>18271686333</v>
      </c>
      <c r="W71" s="13"/>
    </row>
    <row r="72" s="3" customFormat="1" ht="60" spans="1:23">
      <c r="A72" s="11">
        <v>63</v>
      </c>
      <c r="B72" s="14" t="s">
        <v>17</v>
      </c>
      <c r="C72" s="14" t="s">
        <v>403</v>
      </c>
      <c r="D72" s="14" t="s">
        <v>404</v>
      </c>
      <c r="E72" s="14" t="s">
        <v>10</v>
      </c>
      <c r="F72" s="14" t="s">
        <v>65</v>
      </c>
      <c r="G72" s="14" t="s">
        <v>72</v>
      </c>
      <c r="H72" s="14" t="s">
        <v>405</v>
      </c>
      <c r="I72" s="13">
        <v>60</v>
      </c>
      <c r="J72" s="13">
        <v>2025</v>
      </c>
      <c r="K72" s="11" t="s">
        <v>58</v>
      </c>
      <c r="L72" s="13" t="s">
        <v>59</v>
      </c>
      <c r="M72" s="13" t="s">
        <v>58</v>
      </c>
      <c r="N72" s="13" t="s">
        <v>58</v>
      </c>
      <c r="O72" s="13" t="s">
        <v>58</v>
      </c>
      <c r="P72" s="14" t="s">
        <v>109</v>
      </c>
      <c r="Q72" s="14" t="s">
        <v>406</v>
      </c>
      <c r="R72" s="13">
        <v>380</v>
      </c>
      <c r="S72" s="13">
        <v>380</v>
      </c>
      <c r="T72" s="14" t="s">
        <v>82</v>
      </c>
      <c r="U72" s="13" t="s">
        <v>407</v>
      </c>
      <c r="V72" s="13">
        <v>15072071201</v>
      </c>
      <c r="W72" s="13"/>
    </row>
    <row r="73" s="3" customFormat="1" ht="72" spans="1:23">
      <c r="A73" s="11">
        <v>64</v>
      </c>
      <c r="B73" s="14" t="s">
        <v>17</v>
      </c>
      <c r="C73" s="14" t="s">
        <v>408</v>
      </c>
      <c r="D73" s="14" t="s">
        <v>409</v>
      </c>
      <c r="E73" s="14" t="s">
        <v>10</v>
      </c>
      <c r="F73" s="14" t="s">
        <v>65</v>
      </c>
      <c r="G73" s="14" t="s">
        <v>78</v>
      </c>
      <c r="H73" s="17" t="s">
        <v>410</v>
      </c>
      <c r="I73" s="13">
        <v>80</v>
      </c>
      <c r="J73" s="13">
        <v>2025</v>
      </c>
      <c r="K73" s="11" t="s">
        <v>58</v>
      </c>
      <c r="L73" s="13" t="s">
        <v>59</v>
      </c>
      <c r="M73" s="13" t="s">
        <v>59</v>
      </c>
      <c r="N73" s="13" t="s">
        <v>58</v>
      </c>
      <c r="O73" s="13" t="s">
        <v>58</v>
      </c>
      <c r="P73" s="14" t="s">
        <v>109</v>
      </c>
      <c r="Q73" s="14" t="s">
        <v>411</v>
      </c>
      <c r="R73" s="13">
        <v>2080</v>
      </c>
      <c r="S73" s="13">
        <v>2080</v>
      </c>
      <c r="T73" s="14" t="s">
        <v>82</v>
      </c>
      <c r="U73" s="13" t="s">
        <v>412</v>
      </c>
      <c r="V73" s="13">
        <v>15107235168</v>
      </c>
      <c r="W73" s="13"/>
    </row>
    <row r="74" s="3" customFormat="1" ht="72" spans="1:23">
      <c r="A74" s="11">
        <v>65</v>
      </c>
      <c r="B74" s="12" t="s">
        <v>17</v>
      </c>
      <c r="C74" s="12" t="s">
        <v>413</v>
      </c>
      <c r="D74" s="12" t="s">
        <v>414</v>
      </c>
      <c r="E74" s="12" t="s">
        <v>10</v>
      </c>
      <c r="F74" s="12" t="s">
        <v>65</v>
      </c>
      <c r="G74" s="14" t="s">
        <v>78</v>
      </c>
      <c r="H74" s="12" t="s">
        <v>415</v>
      </c>
      <c r="I74" s="11">
        <v>90</v>
      </c>
      <c r="J74" s="11">
        <v>2025</v>
      </c>
      <c r="K74" s="11"/>
      <c r="L74" s="11" t="s">
        <v>59</v>
      </c>
      <c r="M74" s="11" t="s">
        <v>58</v>
      </c>
      <c r="N74" s="11" t="s">
        <v>58</v>
      </c>
      <c r="O74" s="11" t="s">
        <v>58</v>
      </c>
      <c r="P74" s="12" t="s">
        <v>211</v>
      </c>
      <c r="Q74" s="12" t="s">
        <v>406</v>
      </c>
      <c r="R74" s="11">
        <v>2180</v>
      </c>
      <c r="S74" s="11">
        <v>2180</v>
      </c>
      <c r="T74" s="12" t="s">
        <v>416</v>
      </c>
      <c r="U74" s="11" t="s">
        <v>417</v>
      </c>
      <c r="V74" s="11">
        <v>13597698611</v>
      </c>
      <c r="W74" s="13"/>
    </row>
    <row r="75" s="3" customFormat="1" ht="60" spans="1:23">
      <c r="A75" s="11">
        <v>66</v>
      </c>
      <c r="B75" s="14" t="s">
        <v>17</v>
      </c>
      <c r="C75" s="14" t="s">
        <v>418</v>
      </c>
      <c r="D75" s="14" t="s">
        <v>419</v>
      </c>
      <c r="E75" s="14" t="s">
        <v>10</v>
      </c>
      <c r="F75" s="14" t="s">
        <v>65</v>
      </c>
      <c r="G75" s="14" t="s">
        <v>11</v>
      </c>
      <c r="H75" s="14" t="s">
        <v>420</v>
      </c>
      <c r="I75" s="13">
        <v>56</v>
      </c>
      <c r="J75" s="13">
        <v>2025</v>
      </c>
      <c r="K75" s="11" t="s">
        <v>58</v>
      </c>
      <c r="L75" s="13" t="s">
        <v>59</v>
      </c>
      <c r="M75" s="13" t="s">
        <v>59</v>
      </c>
      <c r="N75" s="13" t="s">
        <v>58</v>
      </c>
      <c r="O75" s="13" t="s">
        <v>58</v>
      </c>
      <c r="P75" s="14" t="s">
        <v>109</v>
      </c>
      <c r="Q75" s="14" t="s">
        <v>421</v>
      </c>
      <c r="R75" s="13">
        <v>580</v>
      </c>
      <c r="S75" s="13">
        <v>120</v>
      </c>
      <c r="T75" s="14" t="s">
        <v>70</v>
      </c>
      <c r="U75" s="13" t="s">
        <v>422</v>
      </c>
      <c r="V75" s="13">
        <v>13986590039</v>
      </c>
      <c r="W75" s="13"/>
    </row>
    <row r="76" s="4" customFormat="1" ht="72" spans="1:23">
      <c r="A76" s="11">
        <v>67</v>
      </c>
      <c r="B76" s="14" t="s">
        <v>17</v>
      </c>
      <c r="C76" s="14" t="s">
        <v>418</v>
      </c>
      <c r="D76" s="14" t="s">
        <v>423</v>
      </c>
      <c r="E76" s="14" t="s">
        <v>9</v>
      </c>
      <c r="F76" s="14" t="s">
        <v>92</v>
      </c>
      <c r="G76" s="14" t="s">
        <v>93</v>
      </c>
      <c r="H76" s="14" t="s">
        <v>424</v>
      </c>
      <c r="I76" s="13">
        <v>68</v>
      </c>
      <c r="J76" s="13">
        <v>2025</v>
      </c>
      <c r="K76" s="11" t="s">
        <v>58</v>
      </c>
      <c r="L76" s="13" t="s">
        <v>59</v>
      </c>
      <c r="M76" s="13" t="s">
        <v>59</v>
      </c>
      <c r="N76" s="13" t="s">
        <v>58</v>
      </c>
      <c r="O76" s="13" t="s">
        <v>58</v>
      </c>
      <c r="P76" s="14" t="s">
        <v>211</v>
      </c>
      <c r="Q76" s="14" t="s">
        <v>425</v>
      </c>
      <c r="R76" s="13">
        <v>1600</v>
      </c>
      <c r="S76" s="13">
        <v>860</v>
      </c>
      <c r="T76" s="14" t="s">
        <v>70</v>
      </c>
      <c r="U76" s="13" t="s">
        <v>422</v>
      </c>
      <c r="V76" s="13">
        <v>13986590039</v>
      </c>
      <c r="W76" s="18"/>
    </row>
    <row r="77" s="2" customFormat="1" ht="77" customHeight="1" spans="1:23">
      <c r="A77" s="11">
        <v>68</v>
      </c>
      <c r="B77" s="14" t="s">
        <v>17</v>
      </c>
      <c r="C77" s="14" t="s">
        <v>388</v>
      </c>
      <c r="D77" s="14" t="s">
        <v>426</v>
      </c>
      <c r="E77" s="14" t="s">
        <v>9</v>
      </c>
      <c r="F77" s="14" t="s">
        <v>156</v>
      </c>
      <c r="G77" s="14" t="s">
        <v>156</v>
      </c>
      <c r="H77" s="14" t="s">
        <v>427</v>
      </c>
      <c r="I77" s="13">
        <v>60</v>
      </c>
      <c r="J77" s="13">
        <v>2025</v>
      </c>
      <c r="K77" s="13" t="s">
        <v>58</v>
      </c>
      <c r="L77" s="13" t="s">
        <v>59</v>
      </c>
      <c r="M77" s="13" t="s">
        <v>58</v>
      </c>
      <c r="N77" s="13" t="s">
        <v>59</v>
      </c>
      <c r="O77" s="13" t="s">
        <v>59</v>
      </c>
      <c r="P77" s="14" t="s">
        <v>428</v>
      </c>
      <c r="Q77" s="14" t="s">
        <v>159</v>
      </c>
      <c r="R77" s="13">
        <v>1200</v>
      </c>
      <c r="S77" s="13">
        <v>160</v>
      </c>
      <c r="T77" s="14" t="s">
        <v>160</v>
      </c>
      <c r="U77" s="13" t="s">
        <v>392</v>
      </c>
      <c r="V77" s="13">
        <v>13597694591</v>
      </c>
      <c r="W77" s="13"/>
    </row>
    <row r="78" s="2" customFormat="1" ht="36" spans="1:23">
      <c r="A78" s="11">
        <v>69</v>
      </c>
      <c r="B78" s="12" t="s">
        <v>17</v>
      </c>
      <c r="C78" s="12" t="s">
        <v>429</v>
      </c>
      <c r="D78" s="12" t="s">
        <v>430</v>
      </c>
      <c r="E78" s="12" t="s">
        <v>9</v>
      </c>
      <c r="F78" s="12" t="s">
        <v>55</v>
      </c>
      <c r="G78" s="12" t="s">
        <v>56</v>
      </c>
      <c r="H78" s="12" t="s">
        <v>431</v>
      </c>
      <c r="I78" s="11">
        <v>200</v>
      </c>
      <c r="J78" s="13">
        <v>2025</v>
      </c>
      <c r="K78" s="11" t="s">
        <v>58</v>
      </c>
      <c r="L78" s="11" t="s">
        <v>59</v>
      </c>
      <c r="M78" s="11" t="s">
        <v>58</v>
      </c>
      <c r="N78" s="11" t="s">
        <v>59</v>
      </c>
      <c r="O78" s="11" t="s">
        <v>59</v>
      </c>
      <c r="P78" s="12" t="s">
        <v>60</v>
      </c>
      <c r="Q78" s="12" t="s">
        <v>432</v>
      </c>
      <c r="R78" s="11">
        <v>500</v>
      </c>
      <c r="S78" s="11">
        <v>160</v>
      </c>
      <c r="T78" s="12" t="s">
        <v>88</v>
      </c>
      <c r="U78" s="11" t="s">
        <v>433</v>
      </c>
      <c r="V78" s="16">
        <v>18171928533</v>
      </c>
      <c r="W78" s="11"/>
    </row>
    <row r="79" s="2" customFormat="1" ht="84" spans="1:23">
      <c r="A79" s="11">
        <v>70</v>
      </c>
      <c r="B79" s="12" t="s">
        <v>17</v>
      </c>
      <c r="C79" s="12" t="s">
        <v>434</v>
      </c>
      <c r="D79" s="12" t="s">
        <v>435</v>
      </c>
      <c r="E79" s="12" t="s">
        <v>9</v>
      </c>
      <c r="F79" s="12" t="s">
        <v>55</v>
      </c>
      <c r="G79" s="12" t="s">
        <v>56</v>
      </c>
      <c r="H79" s="12" t="s">
        <v>436</v>
      </c>
      <c r="I79" s="11">
        <v>430</v>
      </c>
      <c r="J79" s="13">
        <v>2025</v>
      </c>
      <c r="K79" s="11" t="s">
        <v>58</v>
      </c>
      <c r="L79" s="11" t="s">
        <v>59</v>
      </c>
      <c r="M79" s="11" t="s">
        <v>58</v>
      </c>
      <c r="N79" s="11" t="s">
        <v>59</v>
      </c>
      <c r="O79" s="11" t="s">
        <v>59</v>
      </c>
      <c r="P79" s="12" t="s">
        <v>60</v>
      </c>
      <c r="Q79" s="12" t="s">
        <v>437</v>
      </c>
      <c r="R79" s="11">
        <v>3000</v>
      </c>
      <c r="S79" s="11">
        <v>500</v>
      </c>
      <c r="T79" s="12" t="s">
        <v>438</v>
      </c>
      <c r="U79" s="11" t="s">
        <v>439</v>
      </c>
      <c r="V79" s="16">
        <v>13972802789</v>
      </c>
      <c r="W79" s="11"/>
    </row>
    <row r="80" s="3" customFormat="1" ht="12" spans="1:23">
      <c r="A80" s="13" t="s">
        <v>162</v>
      </c>
      <c r="B80" s="14"/>
      <c r="C80" s="14">
        <v>5</v>
      </c>
      <c r="D80" s="14"/>
      <c r="E80" s="14"/>
      <c r="F80" s="14"/>
      <c r="G80" s="14"/>
      <c r="H80" s="14"/>
      <c r="I80" s="13">
        <f>SUM(I69:I79)</f>
        <v>1183</v>
      </c>
      <c r="J80" s="13"/>
      <c r="K80" s="13"/>
      <c r="L80" s="13"/>
      <c r="M80" s="13"/>
      <c r="N80" s="13"/>
      <c r="O80" s="13"/>
      <c r="P80" s="14"/>
      <c r="Q80" s="14"/>
      <c r="R80" s="13">
        <f>SUM(R69:R79)</f>
        <v>16585</v>
      </c>
      <c r="S80" s="13">
        <f>SUM(S69:S79)</f>
        <v>10215</v>
      </c>
      <c r="T80" s="14"/>
      <c r="U80" s="13"/>
      <c r="V80" s="13"/>
      <c r="W80" s="13"/>
    </row>
    <row r="81" s="2" customFormat="1" ht="78" customHeight="1" spans="1:23">
      <c r="A81" s="11">
        <v>71</v>
      </c>
      <c r="B81" s="12" t="s">
        <v>26</v>
      </c>
      <c r="C81" s="12" t="s">
        <v>440</v>
      </c>
      <c r="D81" s="12" t="s">
        <v>441</v>
      </c>
      <c r="E81" s="12" t="s">
        <v>9</v>
      </c>
      <c r="F81" s="12" t="s">
        <v>156</v>
      </c>
      <c r="G81" s="14" t="s">
        <v>156</v>
      </c>
      <c r="H81" s="12" t="s">
        <v>442</v>
      </c>
      <c r="I81" s="11">
        <v>60</v>
      </c>
      <c r="J81" s="11">
        <v>2025</v>
      </c>
      <c r="K81" s="11" t="s">
        <v>58</v>
      </c>
      <c r="L81" s="11" t="s">
        <v>59</v>
      </c>
      <c r="M81" s="11" t="s">
        <v>58</v>
      </c>
      <c r="N81" s="11" t="s">
        <v>59</v>
      </c>
      <c r="O81" s="11" t="s">
        <v>59</v>
      </c>
      <c r="P81" s="12" t="s">
        <v>443</v>
      </c>
      <c r="Q81" s="12" t="s">
        <v>444</v>
      </c>
      <c r="R81" s="11">
        <v>1032</v>
      </c>
      <c r="S81" s="11">
        <v>800</v>
      </c>
      <c r="T81" s="12" t="s">
        <v>160</v>
      </c>
      <c r="U81" s="11" t="s">
        <v>445</v>
      </c>
      <c r="V81" s="11">
        <v>13886478339</v>
      </c>
      <c r="W81" s="11"/>
    </row>
    <row r="82" s="2" customFormat="1" ht="60" spans="1:23">
      <c r="A82" s="11">
        <v>72</v>
      </c>
      <c r="B82" s="12" t="s">
        <v>26</v>
      </c>
      <c r="C82" s="12" t="s">
        <v>446</v>
      </c>
      <c r="D82" s="12" t="s">
        <v>447</v>
      </c>
      <c r="E82" s="12" t="s">
        <v>10</v>
      </c>
      <c r="F82" s="12" t="s">
        <v>65</v>
      </c>
      <c r="G82" s="14" t="s">
        <v>72</v>
      </c>
      <c r="H82" s="12" t="s">
        <v>448</v>
      </c>
      <c r="I82" s="15">
        <v>86</v>
      </c>
      <c r="J82" s="13">
        <v>2025</v>
      </c>
      <c r="K82" s="11" t="s">
        <v>58</v>
      </c>
      <c r="L82" s="11" t="s">
        <v>59</v>
      </c>
      <c r="M82" s="11" t="s">
        <v>58</v>
      </c>
      <c r="N82" s="11" t="s">
        <v>58</v>
      </c>
      <c r="O82" s="11" t="s">
        <v>58</v>
      </c>
      <c r="P82" s="12" t="s">
        <v>449</v>
      </c>
      <c r="Q82" s="12" t="s">
        <v>450</v>
      </c>
      <c r="R82" s="11">
        <v>385</v>
      </c>
      <c r="S82" s="11">
        <v>165</v>
      </c>
      <c r="T82" s="12" t="s">
        <v>82</v>
      </c>
      <c r="U82" s="11" t="s">
        <v>451</v>
      </c>
      <c r="V82" s="16" t="s">
        <v>452</v>
      </c>
      <c r="W82" s="11"/>
    </row>
    <row r="83" s="2" customFormat="1" ht="36" spans="1:23">
      <c r="A83" s="11">
        <v>73</v>
      </c>
      <c r="B83" s="12" t="s">
        <v>26</v>
      </c>
      <c r="C83" s="12" t="s">
        <v>453</v>
      </c>
      <c r="D83" s="12" t="s">
        <v>454</v>
      </c>
      <c r="E83" s="12" t="s">
        <v>9</v>
      </c>
      <c r="F83" s="12" t="s">
        <v>55</v>
      </c>
      <c r="G83" s="12" t="s">
        <v>56</v>
      </c>
      <c r="H83" s="12" t="s">
        <v>455</v>
      </c>
      <c r="I83" s="11">
        <v>66</v>
      </c>
      <c r="J83" s="13">
        <v>2025</v>
      </c>
      <c r="K83" s="11" t="s">
        <v>58</v>
      </c>
      <c r="L83" s="11" t="s">
        <v>59</v>
      </c>
      <c r="M83" s="11" t="s">
        <v>59</v>
      </c>
      <c r="N83" s="11" t="s">
        <v>59</v>
      </c>
      <c r="O83" s="11" t="s">
        <v>59</v>
      </c>
      <c r="P83" s="12" t="s">
        <v>60</v>
      </c>
      <c r="Q83" s="12" t="s">
        <v>456</v>
      </c>
      <c r="R83" s="11">
        <v>560</v>
      </c>
      <c r="S83" s="11">
        <v>60</v>
      </c>
      <c r="T83" s="12" t="s">
        <v>88</v>
      </c>
      <c r="U83" s="11" t="s">
        <v>457</v>
      </c>
      <c r="V83" s="16" t="s">
        <v>458</v>
      </c>
      <c r="W83" s="11"/>
    </row>
    <row r="84" s="2" customFormat="1" ht="48" spans="1:23">
      <c r="A84" s="11">
        <v>74</v>
      </c>
      <c r="B84" s="12" t="s">
        <v>26</v>
      </c>
      <c r="C84" s="12" t="s">
        <v>459</v>
      </c>
      <c r="D84" s="12" t="s">
        <v>460</v>
      </c>
      <c r="E84" s="12" t="s">
        <v>9</v>
      </c>
      <c r="F84" s="12" t="s">
        <v>55</v>
      </c>
      <c r="G84" s="12" t="s">
        <v>171</v>
      </c>
      <c r="H84" s="12" t="s">
        <v>461</v>
      </c>
      <c r="I84" s="11">
        <v>55</v>
      </c>
      <c r="J84" s="13">
        <v>2025</v>
      </c>
      <c r="K84" s="11" t="s">
        <v>58</v>
      </c>
      <c r="L84" s="11" t="s">
        <v>59</v>
      </c>
      <c r="M84" s="11" t="s">
        <v>59</v>
      </c>
      <c r="N84" s="11" t="s">
        <v>59</v>
      </c>
      <c r="O84" s="11" t="s">
        <v>59</v>
      </c>
      <c r="P84" s="12" t="s">
        <v>351</v>
      </c>
      <c r="Q84" s="12" t="s">
        <v>462</v>
      </c>
      <c r="R84" s="11">
        <v>200</v>
      </c>
      <c r="S84" s="11">
        <v>10</v>
      </c>
      <c r="T84" s="12" t="s">
        <v>88</v>
      </c>
      <c r="U84" s="11" t="s">
        <v>463</v>
      </c>
      <c r="V84" s="16" t="s">
        <v>464</v>
      </c>
      <c r="W84" s="11"/>
    </row>
    <row r="85" s="2" customFormat="1" ht="96" spans="1:23">
      <c r="A85" s="11">
        <v>75</v>
      </c>
      <c r="B85" s="12" t="s">
        <v>26</v>
      </c>
      <c r="C85" s="12" t="s">
        <v>440</v>
      </c>
      <c r="D85" s="12" t="s">
        <v>465</v>
      </c>
      <c r="E85" s="12" t="s">
        <v>9</v>
      </c>
      <c r="F85" s="12" t="s">
        <v>55</v>
      </c>
      <c r="G85" s="12" t="s">
        <v>56</v>
      </c>
      <c r="H85" s="12" t="s">
        <v>466</v>
      </c>
      <c r="I85" s="11">
        <v>31.6</v>
      </c>
      <c r="J85" s="13">
        <v>2025</v>
      </c>
      <c r="K85" s="11" t="s">
        <v>58</v>
      </c>
      <c r="L85" s="11" t="s">
        <v>59</v>
      </c>
      <c r="M85" s="11" t="s">
        <v>58</v>
      </c>
      <c r="N85" s="11" t="s">
        <v>59</v>
      </c>
      <c r="O85" s="11" t="s">
        <v>59</v>
      </c>
      <c r="P85" s="12" t="s">
        <v>201</v>
      </c>
      <c r="Q85" s="12" t="s">
        <v>467</v>
      </c>
      <c r="R85" s="11">
        <v>386</v>
      </c>
      <c r="S85" s="11">
        <v>30</v>
      </c>
      <c r="T85" s="12" t="s">
        <v>160</v>
      </c>
      <c r="U85" s="11" t="s">
        <v>445</v>
      </c>
      <c r="V85" s="16">
        <v>13886478339</v>
      </c>
      <c r="W85" s="11"/>
    </row>
    <row r="86" s="2" customFormat="1" ht="60" spans="1:23">
      <c r="A86" s="11">
        <v>76</v>
      </c>
      <c r="B86" s="12" t="s">
        <v>26</v>
      </c>
      <c r="C86" s="12" t="s">
        <v>468</v>
      </c>
      <c r="D86" s="12" t="s">
        <v>469</v>
      </c>
      <c r="E86" s="12" t="s">
        <v>9</v>
      </c>
      <c r="F86" s="12" t="s">
        <v>55</v>
      </c>
      <c r="G86" s="12" t="s">
        <v>470</v>
      </c>
      <c r="H86" s="12" t="s">
        <v>471</v>
      </c>
      <c r="I86" s="11">
        <v>80</v>
      </c>
      <c r="J86" s="13">
        <v>2025</v>
      </c>
      <c r="K86" s="11" t="s">
        <v>58</v>
      </c>
      <c r="L86" s="11" t="s">
        <v>59</v>
      </c>
      <c r="M86" s="11" t="s">
        <v>59</v>
      </c>
      <c r="N86" s="11" t="s">
        <v>59</v>
      </c>
      <c r="O86" s="11" t="s">
        <v>59</v>
      </c>
      <c r="P86" s="12" t="s">
        <v>472</v>
      </c>
      <c r="Q86" s="12" t="s">
        <v>473</v>
      </c>
      <c r="R86" s="11">
        <v>1026</v>
      </c>
      <c r="S86" s="11">
        <v>55</v>
      </c>
      <c r="T86" s="12" t="s">
        <v>474</v>
      </c>
      <c r="U86" s="11" t="s">
        <v>475</v>
      </c>
      <c r="V86" s="16" t="s">
        <v>476</v>
      </c>
      <c r="W86" s="11"/>
    </row>
    <row r="87" s="2" customFormat="1" ht="72" spans="1:23">
      <c r="A87" s="11">
        <v>77</v>
      </c>
      <c r="B87" s="12" t="s">
        <v>26</v>
      </c>
      <c r="C87" s="12" t="s">
        <v>468</v>
      </c>
      <c r="D87" s="12" t="s">
        <v>477</v>
      </c>
      <c r="E87" s="12" t="s">
        <v>9</v>
      </c>
      <c r="F87" s="12" t="s">
        <v>92</v>
      </c>
      <c r="G87" s="12" t="s">
        <v>93</v>
      </c>
      <c r="H87" s="12" t="s">
        <v>478</v>
      </c>
      <c r="I87" s="11">
        <v>25</v>
      </c>
      <c r="J87" s="13">
        <v>2025</v>
      </c>
      <c r="K87" s="11" t="s">
        <v>58</v>
      </c>
      <c r="L87" s="11" t="s">
        <v>59</v>
      </c>
      <c r="M87" s="11" t="s">
        <v>59</v>
      </c>
      <c r="N87" s="11" t="s">
        <v>58</v>
      </c>
      <c r="O87" s="11" t="s">
        <v>58</v>
      </c>
      <c r="P87" s="12" t="s">
        <v>479</v>
      </c>
      <c r="Q87" s="12" t="s">
        <v>480</v>
      </c>
      <c r="R87" s="11">
        <v>1026</v>
      </c>
      <c r="S87" s="11">
        <v>286</v>
      </c>
      <c r="T87" s="12" t="s">
        <v>70</v>
      </c>
      <c r="U87" s="11" t="s">
        <v>475</v>
      </c>
      <c r="V87" s="16" t="s">
        <v>476</v>
      </c>
      <c r="W87" s="11"/>
    </row>
    <row r="88" s="2" customFormat="1" ht="72" spans="1:23">
      <c r="A88" s="11">
        <v>78</v>
      </c>
      <c r="B88" s="12" t="s">
        <v>26</v>
      </c>
      <c r="C88" s="12" t="s">
        <v>481</v>
      </c>
      <c r="D88" s="12" t="s">
        <v>482</v>
      </c>
      <c r="E88" s="12" t="s">
        <v>9</v>
      </c>
      <c r="F88" s="12" t="s">
        <v>55</v>
      </c>
      <c r="G88" s="12" t="s">
        <v>56</v>
      </c>
      <c r="H88" s="12" t="s">
        <v>483</v>
      </c>
      <c r="I88" s="11">
        <v>66</v>
      </c>
      <c r="J88" s="13">
        <v>2025</v>
      </c>
      <c r="K88" s="11" t="s">
        <v>58</v>
      </c>
      <c r="L88" s="11" t="s">
        <v>59</v>
      </c>
      <c r="M88" s="11" t="s">
        <v>59</v>
      </c>
      <c r="N88" s="11" t="s">
        <v>59</v>
      </c>
      <c r="O88" s="11" t="s">
        <v>59</v>
      </c>
      <c r="P88" s="12" t="s">
        <v>484</v>
      </c>
      <c r="Q88" s="12" t="s">
        <v>485</v>
      </c>
      <c r="R88" s="11">
        <v>1021</v>
      </c>
      <c r="S88" s="11">
        <v>32</v>
      </c>
      <c r="T88" s="12" t="s">
        <v>438</v>
      </c>
      <c r="U88" s="11" t="s">
        <v>486</v>
      </c>
      <c r="V88" s="16" t="s">
        <v>487</v>
      </c>
      <c r="W88" s="11"/>
    </row>
    <row r="89" s="2" customFormat="1" ht="36" spans="1:23">
      <c r="A89" s="11">
        <v>79</v>
      </c>
      <c r="B89" s="12" t="s">
        <v>26</v>
      </c>
      <c r="C89" s="12" t="s">
        <v>481</v>
      </c>
      <c r="D89" s="12" t="s">
        <v>488</v>
      </c>
      <c r="E89" s="12" t="s">
        <v>10</v>
      </c>
      <c r="F89" s="12" t="s">
        <v>489</v>
      </c>
      <c r="G89" s="12" t="s">
        <v>490</v>
      </c>
      <c r="H89" s="12" t="s">
        <v>491</v>
      </c>
      <c r="I89" s="15">
        <v>30</v>
      </c>
      <c r="J89" s="13">
        <v>2025</v>
      </c>
      <c r="K89" s="11" t="s">
        <v>59</v>
      </c>
      <c r="L89" s="11" t="s">
        <v>58</v>
      </c>
      <c r="M89" s="11" t="s">
        <v>59</v>
      </c>
      <c r="N89" s="11" t="s">
        <v>58</v>
      </c>
      <c r="O89" s="11" t="s">
        <v>58</v>
      </c>
      <c r="P89" s="12" t="s">
        <v>492</v>
      </c>
      <c r="Q89" s="12" t="s">
        <v>493</v>
      </c>
      <c r="R89" s="11">
        <v>1021</v>
      </c>
      <c r="S89" s="11">
        <v>1021</v>
      </c>
      <c r="T89" s="12" t="s">
        <v>62</v>
      </c>
      <c r="U89" s="11" t="s">
        <v>486</v>
      </c>
      <c r="V89" s="16" t="s">
        <v>487</v>
      </c>
      <c r="W89" s="11"/>
    </row>
    <row r="90" s="2" customFormat="1" ht="36" spans="1:23">
      <c r="A90" s="11">
        <v>80</v>
      </c>
      <c r="B90" s="12" t="s">
        <v>26</v>
      </c>
      <c r="C90" s="12" t="s">
        <v>481</v>
      </c>
      <c r="D90" s="12" t="s">
        <v>494</v>
      </c>
      <c r="E90" s="12" t="s">
        <v>10</v>
      </c>
      <c r="F90" s="12" t="s">
        <v>135</v>
      </c>
      <c r="G90" s="12" t="s">
        <v>136</v>
      </c>
      <c r="H90" s="12" t="s">
        <v>495</v>
      </c>
      <c r="I90" s="15">
        <v>15</v>
      </c>
      <c r="J90" s="13">
        <v>2025</v>
      </c>
      <c r="K90" s="11" t="s">
        <v>58</v>
      </c>
      <c r="L90" s="11" t="s">
        <v>59</v>
      </c>
      <c r="M90" s="11" t="s">
        <v>59</v>
      </c>
      <c r="N90" s="11" t="s">
        <v>58</v>
      </c>
      <c r="O90" s="11" t="s">
        <v>58</v>
      </c>
      <c r="P90" s="12" t="s">
        <v>496</v>
      </c>
      <c r="Q90" s="12" t="s">
        <v>497</v>
      </c>
      <c r="R90" s="11">
        <v>103</v>
      </c>
      <c r="S90" s="11">
        <v>103</v>
      </c>
      <c r="T90" s="12" t="s">
        <v>70</v>
      </c>
      <c r="U90" s="11" t="s">
        <v>486</v>
      </c>
      <c r="V90" s="16" t="s">
        <v>487</v>
      </c>
      <c r="W90" s="11"/>
    </row>
    <row r="91" s="2" customFormat="1" ht="36" spans="1:23">
      <c r="A91" s="11">
        <v>81</v>
      </c>
      <c r="B91" s="12" t="s">
        <v>26</v>
      </c>
      <c r="C91" s="12" t="s">
        <v>481</v>
      </c>
      <c r="D91" s="12" t="s">
        <v>498</v>
      </c>
      <c r="E91" s="12" t="s">
        <v>10</v>
      </c>
      <c r="F91" s="12" t="s">
        <v>489</v>
      </c>
      <c r="G91" s="12" t="s">
        <v>11</v>
      </c>
      <c r="H91" s="12" t="s">
        <v>499</v>
      </c>
      <c r="I91" s="15">
        <v>42</v>
      </c>
      <c r="J91" s="13">
        <v>2025</v>
      </c>
      <c r="K91" s="11" t="s">
        <v>58</v>
      </c>
      <c r="L91" s="11" t="s">
        <v>59</v>
      </c>
      <c r="M91" s="11" t="s">
        <v>59</v>
      </c>
      <c r="N91" s="11" t="s">
        <v>58</v>
      </c>
      <c r="O91" s="11" t="s">
        <v>58</v>
      </c>
      <c r="P91" s="12" t="s">
        <v>496</v>
      </c>
      <c r="Q91" s="12" t="s">
        <v>497</v>
      </c>
      <c r="R91" s="11">
        <v>302</v>
      </c>
      <c r="S91" s="11">
        <v>302</v>
      </c>
      <c r="T91" s="12" t="s">
        <v>88</v>
      </c>
      <c r="U91" s="11" t="s">
        <v>486</v>
      </c>
      <c r="V91" s="16" t="s">
        <v>487</v>
      </c>
      <c r="W91" s="11"/>
    </row>
    <row r="92" s="2" customFormat="1" ht="60" spans="1:23">
      <c r="A92" s="11">
        <v>82</v>
      </c>
      <c r="B92" s="12" t="s">
        <v>26</v>
      </c>
      <c r="C92" s="12" t="s">
        <v>500</v>
      </c>
      <c r="D92" s="12" t="s">
        <v>501</v>
      </c>
      <c r="E92" s="12" t="s">
        <v>9</v>
      </c>
      <c r="F92" s="12" t="s">
        <v>55</v>
      </c>
      <c r="G92" s="12" t="s">
        <v>56</v>
      </c>
      <c r="H92" s="12" t="s">
        <v>502</v>
      </c>
      <c r="I92" s="11">
        <v>60</v>
      </c>
      <c r="J92" s="13">
        <v>2025</v>
      </c>
      <c r="K92" s="11" t="s">
        <v>58</v>
      </c>
      <c r="L92" s="11" t="s">
        <v>59</v>
      </c>
      <c r="M92" s="11" t="s">
        <v>59</v>
      </c>
      <c r="N92" s="11" t="s">
        <v>59</v>
      </c>
      <c r="O92" s="11" t="s">
        <v>59</v>
      </c>
      <c r="P92" s="12" t="s">
        <v>484</v>
      </c>
      <c r="Q92" s="12" t="s">
        <v>503</v>
      </c>
      <c r="R92" s="11">
        <v>2112</v>
      </c>
      <c r="S92" s="11">
        <v>108</v>
      </c>
      <c r="T92" s="12" t="s">
        <v>88</v>
      </c>
      <c r="U92" s="11" t="s">
        <v>504</v>
      </c>
      <c r="V92" s="16" t="s">
        <v>505</v>
      </c>
      <c r="W92" s="11"/>
    </row>
    <row r="93" s="2" customFormat="1" ht="60" spans="1:23">
      <c r="A93" s="11">
        <v>83</v>
      </c>
      <c r="B93" s="12" t="s">
        <v>26</v>
      </c>
      <c r="C93" s="12" t="s">
        <v>506</v>
      </c>
      <c r="D93" s="12" t="s">
        <v>507</v>
      </c>
      <c r="E93" s="12" t="s">
        <v>9</v>
      </c>
      <c r="F93" s="12" t="s">
        <v>55</v>
      </c>
      <c r="G93" s="12" t="s">
        <v>56</v>
      </c>
      <c r="H93" s="12" t="s">
        <v>508</v>
      </c>
      <c r="I93" s="11">
        <v>45</v>
      </c>
      <c r="J93" s="13">
        <v>2025</v>
      </c>
      <c r="K93" s="11" t="s">
        <v>58</v>
      </c>
      <c r="L93" s="11" t="s">
        <v>59</v>
      </c>
      <c r="M93" s="11" t="s">
        <v>58</v>
      </c>
      <c r="N93" s="11" t="s">
        <v>59</v>
      </c>
      <c r="O93" s="11" t="s">
        <v>59</v>
      </c>
      <c r="P93" s="12" t="s">
        <v>484</v>
      </c>
      <c r="Q93" s="12" t="s">
        <v>509</v>
      </c>
      <c r="R93" s="11">
        <v>1054</v>
      </c>
      <c r="S93" s="11">
        <v>180</v>
      </c>
      <c r="T93" s="12" t="s">
        <v>88</v>
      </c>
      <c r="U93" s="11" t="s">
        <v>510</v>
      </c>
      <c r="V93" s="16" t="s">
        <v>511</v>
      </c>
      <c r="W93" s="11"/>
    </row>
    <row r="94" s="2" customFormat="1" ht="60" spans="1:23">
      <c r="A94" s="11">
        <v>84</v>
      </c>
      <c r="B94" s="12" t="s">
        <v>26</v>
      </c>
      <c r="C94" s="12" t="s">
        <v>512</v>
      </c>
      <c r="D94" s="12" t="s">
        <v>513</v>
      </c>
      <c r="E94" s="12" t="s">
        <v>10</v>
      </c>
      <c r="F94" s="12" t="s">
        <v>65</v>
      </c>
      <c r="G94" s="12" t="s">
        <v>66</v>
      </c>
      <c r="H94" s="12" t="s">
        <v>514</v>
      </c>
      <c r="I94" s="15">
        <v>15</v>
      </c>
      <c r="J94" s="13">
        <v>2025</v>
      </c>
      <c r="K94" s="11" t="s">
        <v>59</v>
      </c>
      <c r="L94" s="11" t="s">
        <v>58</v>
      </c>
      <c r="M94" s="11" t="s">
        <v>58</v>
      </c>
      <c r="N94" s="11" t="s">
        <v>58</v>
      </c>
      <c r="O94" s="11" t="s">
        <v>58</v>
      </c>
      <c r="P94" s="12" t="s">
        <v>515</v>
      </c>
      <c r="Q94" s="12" t="s">
        <v>516</v>
      </c>
      <c r="R94" s="11">
        <v>512</v>
      </c>
      <c r="S94" s="11">
        <v>512</v>
      </c>
      <c r="T94" s="12" t="s">
        <v>70</v>
      </c>
      <c r="U94" s="11" t="s">
        <v>517</v>
      </c>
      <c r="V94" s="16" t="s">
        <v>518</v>
      </c>
      <c r="W94" s="11"/>
    </row>
    <row r="95" s="2" customFormat="1" ht="48" spans="1:23">
      <c r="A95" s="11">
        <v>85</v>
      </c>
      <c r="B95" s="12" t="s">
        <v>26</v>
      </c>
      <c r="C95" s="12" t="s">
        <v>512</v>
      </c>
      <c r="D95" s="12" t="s">
        <v>519</v>
      </c>
      <c r="E95" s="12" t="s">
        <v>9</v>
      </c>
      <c r="F95" s="12" t="s">
        <v>55</v>
      </c>
      <c r="G95" s="12" t="s">
        <v>56</v>
      </c>
      <c r="H95" s="12" t="s">
        <v>520</v>
      </c>
      <c r="I95" s="11">
        <v>31</v>
      </c>
      <c r="J95" s="13">
        <v>2025</v>
      </c>
      <c r="K95" s="11" t="s">
        <v>58</v>
      </c>
      <c r="L95" s="11" t="s">
        <v>59</v>
      </c>
      <c r="M95" s="11" t="s">
        <v>58</v>
      </c>
      <c r="N95" s="11" t="s">
        <v>59</v>
      </c>
      <c r="O95" s="11" t="s">
        <v>59</v>
      </c>
      <c r="P95" s="12" t="s">
        <v>484</v>
      </c>
      <c r="Q95" s="12" t="s">
        <v>521</v>
      </c>
      <c r="R95" s="11">
        <v>1020</v>
      </c>
      <c r="S95" s="11">
        <v>223</v>
      </c>
      <c r="T95" s="12" t="s">
        <v>88</v>
      </c>
      <c r="U95" s="11" t="s">
        <v>517</v>
      </c>
      <c r="V95" s="16" t="s">
        <v>518</v>
      </c>
      <c r="W95" s="11"/>
    </row>
    <row r="96" s="3" customFormat="1" ht="12" spans="1:23">
      <c r="A96" s="13" t="s">
        <v>162</v>
      </c>
      <c r="B96" s="14"/>
      <c r="C96" s="14">
        <v>6</v>
      </c>
      <c r="D96" s="14"/>
      <c r="E96" s="14"/>
      <c r="F96" s="14"/>
      <c r="G96" s="14"/>
      <c r="H96" s="14"/>
      <c r="I96" s="13">
        <f>SUM(I81:I95)</f>
        <v>707.6</v>
      </c>
      <c r="J96" s="13"/>
      <c r="K96" s="13"/>
      <c r="L96" s="13"/>
      <c r="M96" s="13"/>
      <c r="N96" s="13"/>
      <c r="O96" s="13"/>
      <c r="P96" s="14"/>
      <c r="Q96" s="14"/>
      <c r="R96" s="13">
        <f>SUM(R81:R95)</f>
        <v>11760</v>
      </c>
      <c r="S96" s="13">
        <f>SUM(S81:S95)</f>
        <v>3887</v>
      </c>
      <c r="T96" s="14"/>
      <c r="U96" s="13"/>
      <c r="V96" s="13"/>
      <c r="W96" s="13"/>
    </row>
    <row r="97" s="3" customFormat="1" ht="84" spans="1:23">
      <c r="A97" s="11">
        <v>86</v>
      </c>
      <c r="B97" s="12" t="s">
        <v>21</v>
      </c>
      <c r="C97" s="12" t="s">
        <v>522</v>
      </c>
      <c r="D97" s="12" t="s">
        <v>523</v>
      </c>
      <c r="E97" s="12" t="s">
        <v>9</v>
      </c>
      <c r="F97" s="12" t="s">
        <v>55</v>
      </c>
      <c r="G97" s="12" t="s">
        <v>524</v>
      </c>
      <c r="H97" s="12" t="s">
        <v>525</v>
      </c>
      <c r="I97" s="11">
        <v>80</v>
      </c>
      <c r="J97" s="13">
        <v>2025</v>
      </c>
      <c r="K97" s="11" t="s">
        <v>58</v>
      </c>
      <c r="L97" s="11" t="s">
        <v>59</v>
      </c>
      <c r="M97" s="11" t="s">
        <v>59</v>
      </c>
      <c r="N97" s="11" t="s">
        <v>59</v>
      </c>
      <c r="O97" s="11" t="s">
        <v>59</v>
      </c>
      <c r="P97" s="12" t="s">
        <v>526</v>
      </c>
      <c r="Q97" s="12" t="s">
        <v>527</v>
      </c>
      <c r="R97" s="11">
        <v>20</v>
      </c>
      <c r="S97" s="11">
        <v>10</v>
      </c>
      <c r="T97" s="12" t="s">
        <v>307</v>
      </c>
      <c r="U97" s="11" t="s">
        <v>528</v>
      </c>
      <c r="V97" s="16">
        <v>18772282236</v>
      </c>
      <c r="W97" s="13"/>
    </row>
    <row r="98" s="3" customFormat="1" ht="72" spans="1:23">
      <c r="A98" s="11">
        <v>87</v>
      </c>
      <c r="B98" s="12" t="s">
        <v>21</v>
      </c>
      <c r="C98" s="12" t="s">
        <v>522</v>
      </c>
      <c r="D98" s="12" t="s">
        <v>529</v>
      </c>
      <c r="E98" s="12" t="s">
        <v>9</v>
      </c>
      <c r="F98" s="12" t="s">
        <v>55</v>
      </c>
      <c r="G98" s="12" t="s">
        <v>524</v>
      </c>
      <c r="H98" s="12" t="s">
        <v>530</v>
      </c>
      <c r="I98" s="15">
        <v>30</v>
      </c>
      <c r="J98" s="13">
        <v>2025</v>
      </c>
      <c r="K98" s="11" t="s">
        <v>58</v>
      </c>
      <c r="L98" s="11" t="s">
        <v>59</v>
      </c>
      <c r="M98" s="11" t="s">
        <v>59</v>
      </c>
      <c r="N98" s="11" t="s">
        <v>59</v>
      </c>
      <c r="O98" s="11" t="s">
        <v>59</v>
      </c>
      <c r="P98" s="12" t="s">
        <v>531</v>
      </c>
      <c r="Q98" s="12" t="s">
        <v>532</v>
      </c>
      <c r="R98" s="11">
        <v>20</v>
      </c>
      <c r="S98" s="11">
        <v>10</v>
      </c>
      <c r="T98" s="12" t="s">
        <v>88</v>
      </c>
      <c r="U98" s="11" t="s">
        <v>528</v>
      </c>
      <c r="V98" s="16">
        <v>18772282236</v>
      </c>
      <c r="W98" s="13"/>
    </row>
    <row r="99" s="3" customFormat="1" ht="60" spans="1:23">
      <c r="A99" s="11">
        <v>88</v>
      </c>
      <c r="B99" s="12" t="s">
        <v>21</v>
      </c>
      <c r="C99" s="12" t="s">
        <v>533</v>
      </c>
      <c r="D99" s="12" t="s">
        <v>534</v>
      </c>
      <c r="E99" s="12" t="s">
        <v>10</v>
      </c>
      <c r="F99" s="12" t="s">
        <v>65</v>
      </c>
      <c r="G99" s="12" t="s">
        <v>11</v>
      </c>
      <c r="H99" s="12" t="s">
        <v>535</v>
      </c>
      <c r="I99" s="11">
        <v>100</v>
      </c>
      <c r="J99" s="13">
        <v>2025</v>
      </c>
      <c r="K99" s="11" t="s">
        <v>58</v>
      </c>
      <c r="L99" s="11" t="s">
        <v>59</v>
      </c>
      <c r="M99" s="11" t="s">
        <v>59</v>
      </c>
      <c r="N99" s="11" t="s">
        <v>58</v>
      </c>
      <c r="O99" s="11" t="s">
        <v>58</v>
      </c>
      <c r="P99" s="12" t="s">
        <v>536</v>
      </c>
      <c r="Q99" s="12" t="s">
        <v>537</v>
      </c>
      <c r="R99" s="11">
        <v>1743</v>
      </c>
      <c r="S99" s="11">
        <v>1743</v>
      </c>
      <c r="T99" s="12" t="s">
        <v>88</v>
      </c>
      <c r="U99" s="11" t="s">
        <v>538</v>
      </c>
      <c r="V99" s="16">
        <v>17762745312</v>
      </c>
      <c r="W99" s="13"/>
    </row>
    <row r="100" s="2" customFormat="1" ht="72" spans="1:23">
      <c r="A100" s="11">
        <v>89</v>
      </c>
      <c r="B100" s="12" t="s">
        <v>21</v>
      </c>
      <c r="C100" s="12" t="s">
        <v>539</v>
      </c>
      <c r="D100" s="12" t="s">
        <v>540</v>
      </c>
      <c r="E100" s="12" t="s">
        <v>9</v>
      </c>
      <c r="F100" s="12" t="s">
        <v>156</v>
      </c>
      <c r="G100" s="14" t="s">
        <v>156</v>
      </c>
      <c r="H100" s="12" t="s">
        <v>541</v>
      </c>
      <c r="I100" s="11">
        <v>80</v>
      </c>
      <c r="J100" s="11">
        <v>2025</v>
      </c>
      <c r="K100" s="11" t="s">
        <v>58</v>
      </c>
      <c r="L100" s="11" t="s">
        <v>59</v>
      </c>
      <c r="M100" s="11" t="s">
        <v>59</v>
      </c>
      <c r="N100" s="11" t="s">
        <v>59</v>
      </c>
      <c r="O100" s="11" t="s">
        <v>59</v>
      </c>
      <c r="P100" s="12" t="s">
        <v>542</v>
      </c>
      <c r="Q100" s="12" t="s">
        <v>543</v>
      </c>
      <c r="R100" s="11">
        <v>2520</v>
      </c>
      <c r="S100" s="11">
        <v>100</v>
      </c>
      <c r="T100" s="12" t="s">
        <v>160</v>
      </c>
      <c r="U100" s="11" t="s">
        <v>544</v>
      </c>
      <c r="V100" s="11">
        <v>15072054753</v>
      </c>
      <c r="W100" s="11"/>
    </row>
    <row r="101" s="2" customFormat="1" ht="72" spans="1:23">
      <c r="A101" s="11">
        <v>90</v>
      </c>
      <c r="B101" s="14" t="s">
        <v>21</v>
      </c>
      <c r="C101" s="14" t="s">
        <v>545</v>
      </c>
      <c r="D101" s="14" t="s">
        <v>546</v>
      </c>
      <c r="E101" s="14" t="s">
        <v>10</v>
      </c>
      <c r="F101" s="14" t="s">
        <v>65</v>
      </c>
      <c r="G101" s="14" t="s">
        <v>78</v>
      </c>
      <c r="H101" s="14" t="s">
        <v>547</v>
      </c>
      <c r="I101" s="13">
        <v>95.64</v>
      </c>
      <c r="J101" s="13">
        <v>2025</v>
      </c>
      <c r="K101" s="13" t="s">
        <v>58</v>
      </c>
      <c r="L101" s="13" t="s">
        <v>59</v>
      </c>
      <c r="M101" s="13" t="s">
        <v>58</v>
      </c>
      <c r="N101" s="13" t="s">
        <v>58</v>
      </c>
      <c r="O101" s="13" t="s">
        <v>58</v>
      </c>
      <c r="P101" s="14" t="s">
        <v>548</v>
      </c>
      <c r="Q101" s="14" t="s">
        <v>549</v>
      </c>
      <c r="R101" s="13">
        <v>1419</v>
      </c>
      <c r="S101" s="13">
        <v>1419</v>
      </c>
      <c r="T101" s="14" t="s">
        <v>82</v>
      </c>
      <c r="U101" s="13" t="s">
        <v>550</v>
      </c>
      <c r="V101" s="13">
        <v>13907235549</v>
      </c>
      <c r="W101" s="11"/>
    </row>
    <row r="102" s="2" customFormat="1" ht="60" spans="1:23">
      <c r="A102" s="11">
        <v>91</v>
      </c>
      <c r="B102" s="14" t="s">
        <v>21</v>
      </c>
      <c r="C102" s="14" t="s">
        <v>551</v>
      </c>
      <c r="D102" s="14" t="s">
        <v>552</v>
      </c>
      <c r="E102" s="14" t="s">
        <v>9</v>
      </c>
      <c r="F102" s="14" t="s">
        <v>55</v>
      </c>
      <c r="G102" s="14" t="s">
        <v>56</v>
      </c>
      <c r="H102" s="14" t="s">
        <v>553</v>
      </c>
      <c r="I102" s="13">
        <v>90</v>
      </c>
      <c r="J102" s="13">
        <v>2025</v>
      </c>
      <c r="K102" s="13" t="s">
        <v>58</v>
      </c>
      <c r="L102" s="13" t="s">
        <v>59</v>
      </c>
      <c r="M102" s="13" t="s">
        <v>59</v>
      </c>
      <c r="N102" s="13" t="s">
        <v>59</v>
      </c>
      <c r="O102" s="13" t="s">
        <v>59</v>
      </c>
      <c r="P102" s="14" t="s">
        <v>526</v>
      </c>
      <c r="Q102" s="14" t="s">
        <v>554</v>
      </c>
      <c r="R102" s="13">
        <v>2005</v>
      </c>
      <c r="S102" s="13">
        <v>27</v>
      </c>
      <c r="T102" s="14" t="s">
        <v>88</v>
      </c>
      <c r="U102" s="13" t="s">
        <v>555</v>
      </c>
      <c r="V102" s="13">
        <v>15871167599</v>
      </c>
      <c r="W102" s="11"/>
    </row>
    <row r="103" s="2" customFormat="1" ht="84" spans="1:23">
      <c r="A103" s="11">
        <v>92</v>
      </c>
      <c r="B103" s="14" t="s">
        <v>21</v>
      </c>
      <c r="C103" s="14" t="s">
        <v>551</v>
      </c>
      <c r="D103" s="14" t="s">
        <v>556</v>
      </c>
      <c r="E103" s="14" t="s">
        <v>9</v>
      </c>
      <c r="F103" s="14" t="s">
        <v>100</v>
      </c>
      <c r="G103" s="14" t="s">
        <v>101</v>
      </c>
      <c r="H103" s="14" t="s">
        <v>557</v>
      </c>
      <c r="I103" s="13">
        <v>1200</v>
      </c>
      <c r="J103" s="13">
        <v>2025</v>
      </c>
      <c r="K103" s="13" t="s">
        <v>58</v>
      </c>
      <c r="L103" s="13" t="s">
        <v>59</v>
      </c>
      <c r="M103" s="13" t="s">
        <v>59</v>
      </c>
      <c r="N103" s="13" t="s">
        <v>59</v>
      </c>
      <c r="O103" s="13" t="s">
        <v>59</v>
      </c>
      <c r="P103" s="14" t="s">
        <v>240</v>
      </c>
      <c r="Q103" s="14" t="s">
        <v>558</v>
      </c>
      <c r="R103" s="13">
        <v>2005</v>
      </c>
      <c r="S103" s="13">
        <v>30</v>
      </c>
      <c r="T103" s="14" t="s">
        <v>88</v>
      </c>
      <c r="U103" s="13" t="s">
        <v>555</v>
      </c>
      <c r="V103" s="13">
        <v>15871167599</v>
      </c>
      <c r="W103" s="11"/>
    </row>
    <row r="104" s="3" customFormat="1" ht="16" customHeight="1" spans="1:23">
      <c r="A104" s="13" t="s">
        <v>162</v>
      </c>
      <c r="B104" s="14"/>
      <c r="C104" s="14">
        <v>7</v>
      </c>
      <c r="D104" s="14"/>
      <c r="E104" s="14"/>
      <c r="F104" s="14"/>
      <c r="G104" s="14"/>
      <c r="H104" s="14"/>
      <c r="I104" s="13">
        <f>SUM(I97:I103)</f>
        <v>1675.64</v>
      </c>
      <c r="J104" s="13"/>
      <c r="K104" s="13"/>
      <c r="L104" s="13"/>
      <c r="M104" s="13"/>
      <c r="N104" s="13"/>
      <c r="O104" s="13"/>
      <c r="P104" s="14"/>
      <c r="Q104" s="14"/>
      <c r="R104" s="13">
        <f>SUM(R97:R103)</f>
        <v>9732</v>
      </c>
      <c r="S104" s="13">
        <f>SUM(S97:S103)</f>
        <v>3339</v>
      </c>
      <c r="T104" s="14"/>
      <c r="U104" s="13"/>
      <c r="V104" s="13"/>
      <c r="W104" s="13"/>
    </row>
    <row r="105" s="2" customFormat="1" ht="79" customHeight="1" spans="1:23">
      <c r="A105" s="11">
        <v>93</v>
      </c>
      <c r="B105" s="14" t="s">
        <v>15</v>
      </c>
      <c r="C105" s="14" t="s">
        <v>559</v>
      </c>
      <c r="D105" s="14" t="s">
        <v>560</v>
      </c>
      <c r="E105" s="14" t="s">
        <v>9</v>
      </c>
      <c r="F105" s="14" t="s">
        <v>156</v>
      </c>
      <c r="G105" s="14" t="s">
        <v>156</v>
      </c>
      <c r="H105" s="14" t="s">
        <v>561</v>
      </c>
      <c r="I105" s="13">
        <v>62.5</v>
      </c>
      <c r="J105" s="13">
        <v>2025</v>
      </c>
      <c r="K105" s="13" t="s">
        <v>58</v>
      </c>
      <c r="L105" s="13" t="s">
        <v>59</v>
      </c>
      <c r="M105" s="13" t="s">
        <v>58</v>
      </c>
      <c r="N105" s="13" t="s">
        <v>59</v>
      </c>
      <c r="O105" s="13" t="s">
        <v>59</v>
      </c>
      <c r="P105" s="14" t="s">
        <v>562</v>
      </c>
      <c r="Q105" s="14" t="s">
        <v>563</v>
      </c>
      <c r="R105" s="13">
        <v>1206</v>
      </c>
      <c r="S105" s="13">
        <v>122</v>
      </c>
      <c r="T105" s="14" t="s">
        <v>160</v>
      </c>
      <c r="U105" s="13" t="s">
        <v>564</v>
      </c>
      <c r="V105" s="13">
        <v>15871181188</v>
      </c>
      <c r="W105" s="11"/>
    </row>
    <row r="106" s="2" customFormat="1" ht="72" spans="1:23">
      <c r="A106" s="11">
        <v>94</v>
      </c>
      <c r="B106" s="12" t="s">
        <v>15</v>
      </c>
      <c r="C106" s="12" t="s">
        <v>565</v>
      </c>
      <c r="D106" s="12" t="s">
        <v>566</v>
      </c>
      <c r="E106" s="12" t="s">
        <v>10</v>
      </c>
      <c r="F106" s="12" t="s">
        <v>65</v>
      </c>
      <c r="G106" s="14" t="s">
        <v>78</v>
      </c>
      <c r="H106" s="12" t="s">
        <v>567</v>
      </c>
      <c r="I106" s="15">
        <v>5</v>
      </c>
      <c r="J106" s="13">
        <v>2025</v>
      </c>
      <c r="K106" s="11" t="s">
        <v>58</v>
      </c>
      <c r="L106" s="11" t="s">
        <v>59</v>
      </c>
      <c r="M106" s="11" t="s">
        <v>58</v>
      </c>
      <c r="N106" s="11" t="s">
        <v>58</v>
      </c>
      <c r="O106" s="11" t="s">
        <v>58</v>
      </c>
      <c r="P106" s="12" t="s">
        <v>568</v>
      </c>
      <c r="Q106" s="12" t="s">
        <v>217</v>
      </c>
      <c r="R106" s="11">
        <v>278</v>
      </c>
      <c r="S106" s="11">
        <v>160</v>
      </c>
      <c r="T106" s="12" t="s">
        <v>82</v>
      </c>
      <c r="U106" s="11" t="s">
        <v>569</v>
      </c>
      <c r="V106" s="16">
        <v>13597623771</v>
      </c>
      <c r="W106" s="13"/>
    </row>
    <row r="107" s="2" customFormat="1" ht="60" spans="1:23">
      <c r="A107" s="11">
        <v>95</v>
      </c>
      <c r="B107" s="12" t="s">
        <v>15</v>
      </c>
      <c r="C107" s="12" t="s">
        <v>565</v>
      </c>
      <c r="D107" s="12" t="s">
        <v>570</v>
      </c>
      <c r="E107" s="12" t="s">
        <v>10</v>
      </c>
      <c r="F107" s="12" t="s">
        <v>65</v>
      </c>
      <c r="G107" s="12" t="s">
        <v>11</v>
      </c>
      <c r="H107" s="12" t="s">
        <v>571</v>
      </c>
      <c r="I107" s="15">
        <v>25</v>
      </c>
      <c r="J107" s="13">
        <v>2025</v>
      </c>
      <c r="K107" s="11" t="s">
        <v>58</v>
      </c>
      <c r="L107" s="11" t="s">
        <v>59</v>
      </c>
      <c r="M107" s="11" t="s">
        <v>58</v>
      </c>
      <c r="N107" s="11" t="s">
        <v>58</v>
      </c>
      <c r="O107" s="11" t="s">
        <v>58</v>
      </c>
      <c r="P107" s="12" t="s">
        <v>572</v>
      </c>
      <c r="Q107" s="12" t="s">
        <v>573</v>
      </c>
      <c r="R107" s="11">
        <v>278</v>
      </c>
      <c r="S107" s="11">
        <v>210</v>
      </c>
      <c r="T107" s="12" t="s">
        <v>70</v>
      </c>
      <c r="U107" s="11" t="s">
        <v>569</v>
      </c>
      <c r="V107" s="16">
        <v>13597623771</v>
      </c>
      <c r="W107" s="13"/>
    </row>
    <row r="108" s="2" customFormat="1" ht="72" spans="1:23">
      <c r="A108" s="11">
        <v>96</v>
      </c>
      <c r="B108" s="12" t="s">
        <v>15</v>
      </c>
      <c r="C108" s="12" t="s">
        <v>565</v>
      </c>
      <c r="D108" s="12" t="s">
        <v>574</v>
      </c>
      <c r="E108" s="12" t="s">
        <v>10</v>
      </c>
      <c r="F108" s="12" t="s">
        <v>65</v>
      </c>
      <c r="G108" s="14" t="s">
        <v>78</v>
      </c>
      <c r="H108" s="12" t="s">
        <v>575</v>
      </c>
      <c r="I108" s="15">
        <v>38</v>
      </c>
      <c r="J108" s="13">
        <v>2025</v>
      </c>
      <c r="K108" s="11" t="s">
        <v>58</v>
      </c>
      <c r="L108" s="11" t="s">
        <v>59</v>
      </c>
      <c r="M108" s="11" t="s">
        <v>58</v>
      </c>
      <c r="N108" s="11" t="s">
        <v>58</v>
      </c>
      <c r="O108" s="11" t="s">
        <v>58</v>
      </c>
      <c r="P108" s="12" t="s">
        <v>568</v>
      </c>
      <c r="Q108" s="12" t="s">
        <v>576</v>
      </c>
      <c r="R108" s="11">
        <v>330</v>
      </c>
      <c r="S108" s="11">
        <v>220</v>
      </c>
      <c r="T108" s="12" t="s">
        <v>82</v>
      </c>
      <c r="U108" s="11" t="s">
        <v>569</v>
      </c>
      <c r="V108" s="16">
        <v>13597623771</v>
      </c>
      <c r="W108" s="13"/>
    </row>
    <row r="109" s="2" customFormat="1" ht="60" spans="1:23">
      <c r="A109" s="11">
        <v>97</v>
      </c>
      <c r="B109" s="12" t="s">
        <v>15</v>
      </c>
      <c r="C109" s="12" t="s">
        <v>577</v>
      </c>
      <c r="D109" s="12" t="s">
        <v>578</v>
      </c>
      <c r="E109" s="12" t="s">
        <v>10</v>
      </c>
      <c r="F109" s="12" t="s">
        <v>65</v>
      </c>
      <c r="G109" s="12" t="s">
        <v>72</v>
      </c>
      <c r="H109" s="12" t="s">
        <v>579</v>
      </c>
      <c r="I109" s="15">
        <v>220</v>
      </c>
      <c r="J109" s="13">
        <v>2025</v>
      </c>
      <c r="K109" s="11" t="s">
        <v>58</v>
      </c>
      <c r="L109" s="11" t="s">
        <v>59</v>
      </c>
      <c r="M109" s="11" t="s">
        <v>58</v>
      </c>
      <c r="N109" s="11" t="s">
        <v>58</v>
      </c>
      <c r="O109" s="11" t="s">
        <v>58</v>
      </c>
      <c r="P109" s="12" t="s">
        <v>568</v>
      </c>
      <c r="Q109" s="12" t="s">
        <v>580</v>
      </c>
      <c r="R109" s="11">
        <v>119</v>
      </c>
      <c r="S109" s="11">
        <v>119</v>
      </c>
      <c r="T109" s="12" t="s">
        <v>82</v>
      </c>
      <c r="U109" s="11" t="s">
        <v>581</v>
      </c>
      <c r="V109" s="16">
        <v>13995962832</v>
      </c>
      <c r="W109" s="13"/>
    </row>
    <row r="110" s="2" customFormat="1" ht="72" spans="1:23">
      <c r="A110" s="11">
        <v>98</v>
      </c>
      <c r="B110" s="12" t="s">
        <v>15</v>
      </c>
      <c r="C110" s="12" t="s">
        <v>582</v>
      </c>
      <c r="D110" s="12" t="s">
        <v>583</v>
      </c>
      <c r="E110" s="12" t="s">
        <v>10</v>
      </c>
      <c r="F110" s="12" t="s">
        <v>65</v>
      </c>
      <c r="G110" s="14" t="s">
        <v>72</v>
      </c>
      <c r="H110" s="12" t="s">
        <v>584</v>
      </c>
      <c r="I110" s="15">
        <v>20</v>
      </c>
      <c r="J110" s="13">
        <v>2025</v>
      </c>
      <c r="K110" s="11" t="s">
        <v>58</v>
      </c>
      <c r="L110" s="11" t="s">
        <v>59</v>
      </c>
      <c r="M110" s="11" t="s">
        <v>59</v>
      </c>
      <c r="N110" s="11" t="s">
        <v>58</v>
      </c>
      <c r="O110" s="11" t="s">
        <v>58</v>
      </c>
      <c r="P110" s="12" t="s">
        <v>240</v>
      </c>
      <c r="Q110" s="12" t="s">
        <v>585</v>
      </c>
      <c r="R110" s="11">
        <v>175</v>
      </c>
      <c r="S110" s="11">
        <v>175</v>
      </c>
      <c r="T110" s="12" t="s">
        <v>82</v>
      </c>
      <c r="U110" s="11" t="s">
        <v>586</v>
      </c>
      <c r="V110" s="16">
        <v>13308683044</v>
      </c>
      <c r="W110" s="13"/>
    </row>
    <row r="111" s="2" customFormat="1" ht="60" spans="1:23">
      <c r="A111" s="11">
        <v>99</v>
      </c>
      <c r="B111" s="12" t="s">
        <v>15</v>
      </c>
      <c r="C111" s="12" t="s">
        <v>582</v>
      </c>
      <c r="D111" s="12" t="s">
        <v>587</v>
      </c>
      <c r="E111" s="12" t="s">
        <v>10</v>
      </c>
      <c r="F111" s="12" t="s">
        <v>65</v>
      </c>
      <c r="G111" s="14" t="s">
        <v>72</v>
      </c>
      <c r="H111" s="12" t="s">
        <v>588</v>
      </c>
      <c r="I111" s="11">
        <v>77</v>
      </c>
      <c r="J111" s="13">
        <v>2025</v>
      </c>
      <c r="K111" s="11" t="s">
        <v>58</v>
      </c>
      <c r="L111" s="11" t="s">
        <v>59</v>
      </c>
      <c r="M111" s="11" t="s">
        <v>59</v>
      </c>
      <c r="N111" s="11" t="s">
        <v>58</v>
      </c>
      <c r="O111" s="11" t="s">
        <v>58</v>
      </c>
      <c r="P111" s="12" t="s">
        <v>589</v>
      </c>
      <c r="Q111" s="12" t="s">
        <v>590</v>
      </c>
      <c r="R111" s="16">
        <v>1219</v>
      </c>
      <c r="S111" s="16">
        <v>1219</v>
      </c>
      <c r="T111" s="12" t="s">
        <v>88</v>
      </c>
      <c r="U111" s="16" t="s">
        <v>586</v>
      </c>
      <c r="V111" s="19" t="s">
        <v>591</v>
      </c>
      <c r="W111" s="13"/>
    </row>
    <row r="112" s="2" customFormat="1" ht="60" spans="1:23">
      <c r="A112" s="11">
        <v>100</v>
      </c>
      <c r="B112" s="12" t="s">
        <v>15</v>
      </c>
      <c r="C112" s="12" t="s">
        <v>592</v>
      </c>
      <c r="D112" s="12" t="s">
        <v>593</v>
      </c>
      <c r="E112" s="12" t="s">
        <v>10</v>
      </c>
      <c r="F112" s="12" t="s">
        <v>65</v>
      </c>
      <c r="G112" s="12" t="s">
        <v>11</v>
      </c>
      <c r="H112" s="12" t="s">
        <v>594</v>
      </c>
      <c r="I112" s="11">
        <v>33.5</v>
      </c>
      <c r="J112" s="13">
        <v>2025</v>
      </c>
      <c r="K112" s="11" t="s">
        <v>58</v>
      </c>
      <c r="L112" s="11" t="s">
        <v>59</v>
      </c>
      <c r="M112" s="11" t="s">
        <v>59</v>
      </c>
      <c r="N112" s="11" t="s">
        <v>58</v>
      </c>
      <c r="O112" s="11" t="s">
        <v>58</v>
      </c>
      <c r="P112" s="12" t="s">
        <v>240</v>
      </c>
      <c r="Q112" s="12" t="s">
        <v>595</v>
      </c>
      <c r="R112" s="16">
        <v>2599</v>
      </c>
      <c r="S112" s="16">
        <v>50</v>
      </c>
      <c r="T112" s="12" t="s">
        <v>88</v>
      </c>
      <c r="U112" s="16" t="s">
        <v>596</v>
      </c>
      <c r="V112" s="19" t="s">
        <v>597</v>
      </c>
      <c r="W112" s="13"/>
    </row>
    <row r="113" s="2" customFormat="1" ht="84" spans="1:55">
      <c r="A113" s="11">
        <v>101</v>
      </c>
      <c r="B113" s="12" t="s">
        <v>15</v>
      </c>
      <c r="C113" s="12" t="s">
        <v>598</v>
      </c>
      <c r="D113" s="12" t="s">
        <v>599</v>
      </c>
      <c r="E113" s="12" t="s">
        <v>9</v>
      </c>
      <c r="F113" s="12" t="s">
        <v>55</v>
      </c>
      <c r="G113" s="12" t="s">
        <v>56</v>
      </c>
      <c r="H113" s="12" t="s">
        <v>600</v>
      </c>
      <c r="I113" s="11">
        <v>300</v>
      </c>
      <c r="J113" s="13">
        <v>2025</v>
      </c>
      <c r="K113" s="11" t="s">
        <v>58</v>
      </c>
      <c r="L113" s="11" t="s">
        <v>59</v>
      </c>
      <c r="M113" s="11" t="s">
        <v>58</v>
      </c>
      <c r="N113" s="11" t="s">
        <v>59</v>
      </c>
      <c r="O113" s="11" t="s">
        <v>59</v>
      </c>
      <c r="P113" s="12" t="s">
        <v>601</v>
      </c>
      <c r="Q113" s="12" t="s">
        <v>602</v>
      </c>
      <c r="R113" s="11">
        <v>2186</v>
      </c>
      <c r="S113" s="11">
        <v>26</v>
      </c>
      <c r="T113" s="12" t="s">
        <v>307</v>
      </c>
      <c r="U113" s="11" t="s">
        <v>603</v>
      </c>
      <c r="V113" s="16">
        <v>13339922388</v>
      </c>
      <c r="W113" s="13"/>
    </row>
    <row r="114" s="2" customFormat="1" ht="36" spans="1:55">
      <c r="A114" s="11">
        <v>102</v>
      </c>
      <c r="B114" s="12" t="s">
        <v>15</v>
      </c>
      <c r="C114" s="12" t="s">
        <v>604</v>
      </c>
      <c r="D114" s="12" t="s">
        <v>605</v>
      </c>
      <c r="E114" s="12" t="s">
        <v>9</v>
      </c>
      <c r="F114" s="12" t="s">
        <v>55</v>
      </c>
      <c r="G114" s="12" t="s">
        <v>56</v>
      </c>
      <c r="H114" s="12" t="s">
        <v>606</v>
      </c>
      <c r="I114" s="11">
        <v>26</v>
      </c>
      <c r="J114" s="13">
        <v>2025</v>
      </c>
      <c r="K114" s="11" t="s">
        <v>58</v>
      </c>
      <c r="L114" s="11" t="s">
        <v>59</v>
      </c>
      <c r="M114" s="11" t="s">
        <v>58</v>
      </c>
      <c r="N114" s="11" t="s">
        <v>59</v>
      </c>
      <c r="O114" s="11" t="s">
        <v>59</v>
      </c>
      <c r="P114" s="12" t="s">
        <v>201</v>
      </c>
      <c r="Q114" s="12" t="s">
        <v>607</v>
      </c>
      <c r="R114" s="11">
        <v>215</v>
      </c>
      <c r="S114" s="11">
        <v>5</v>
      </c>
      <c r="T114" s="12" t="s">
        <v>438</v>
      </c>
      <c r="U114" s="11" t="s">
        <v>608</v>
      </c>
      <c r="V114" s="16">
        <v>13995975364</v>
      </c>
      <c r="W114" s="13"/>
    </row>
    <row r="115" s="2" customFormat="1" ht="24" spans="1:55">
      <c r="A115" s="11">
        <v>103</v>
      </c>
      <c r="B115" s="12" t="s">
        <v>15</v>
      </c>
      <c r="C115" s="12" t="s">
        <v>604</v>
      </c>
      <c r="D115" s="12" t="s">
        <v>609</v>
      </c>
      <c r="E115" s="12" t="s">
        <v>9</v>
      </c>
      <c r="F115" s="12" t="s">
        <v>55</v>
      </c>
      <c r="G115" s="12" t="s">
        <v>171</v>
      </c>
      <c r="H115" s="12" t="s">
        <v>610</v>
      </c>
      <c r="I115" s="11">
        <v>26</v>
      </c>
      <c r="J115" s="13">
        <v>2025</v>
      </c>
      <c r="K115" s="11" t="s">
        <v>58</v>
      </c>
      <c r="L115" s="11" t="s">
        <v>59</v>
      </c>
      <c r="M115" s="11" t="s">
        <v>58</v>
      </c>
      <c r="N115" s="11" t="s">
        <v>59</v>
      </c>
      <c r="O115" s="11" t="s">
        <v>59</v>
      </c>
      <c r="P115" s="12" t="s">
        <v>201</v>
      </c>
      <c r="Q115" s="12" t="s">
        <v>607</v>
      </c>
      <c r="R115" s="11">
        <v>147</v>
      </c>
      <c r="S115" s="11">
        <v>13</v>
      </c>
      <c r="T115" s="12" t="s">
        <v>88</v>
      </c>
      <c r="U115" s="11" t="s">
        <v>608</v>
      </c>
      <c r="V115" s="16">
        <v>13995975364</v>
      </c>
      <c r="W115" s="13"/>
    </row>
    <row r="116" s="3" customFormat="1" ht="12" spans="1:55">
      <c r="A116" s="13" t="s">
        <v>162</v>
      </c>
      <c r="B116" s="14"/>
      <c r="C116" s="14">
        <v>8</v>
      </c>
      <c r="D116" s="14"/>
      <c r="E116" s="14"/>
      <c r="F116" s="14"/>
      <c r="G116" s="14"/>
      <c r="H116" s="14"/>
      <c r="I116" s="13">
        <f>SUM(I105:I115)</f>
        <v>833</v>
      </c>
      <c r="J116" s="13"/>
      <c r="K116" s="13"/>
      <c r="L116" s="13"/>
      <c r="M116" s="13"/>
      <c r="N116" s="13"/>
      <c r="O116" s="13"/>
      <c r="P116" s="14"/>
      <c r="Q116" s="14"/>
      <c r="R116" s="13">
        <f>SUM(R105:R115)</f>
        <v>8752</v>
      </c>
      <c r="S116" s="13">
        <f>SUM(S105:S115)</f>
        <v>2319</v>
      </c>
      <c r="T116" s="14"/>
      <c r="U116" s="13"/>
      <c r="V116" s="13"/>
      <c r="W116" s="13"/>
    </row>
    <row r="117" s="2" customFormat="1" ht="72" spans="1:55">
      <c r="A117" s="11">
        <v>104</v>
      </c>
      <c r="B117" s="12" t="s">
        <v>25</v>
      </c>
      <c r="C117" s="12" t="s">
        <v>611</v>
      </c>
      <c r="D117" s="12" t="s">
        <v>612</v>
      </c>
      <c r="E117" s="12" t="s">
        <v>9</v>
      </c>
      <c r="F117" s="12" t="s">
        <v>156</v>
      </c>
      <c r="G117" s="14" t="s">
        <v>156</v>
      </c>
      <c r="H117" s="12" t="s">
        <v>613</v>
      </c>
      <c r="I117" s="11">
        <v>80</v>
      </c>
      <c r="J117" s="11">
        <v>2025</v>
      </c>
      <c r="K117" s="11" t="s">
        <v>58</v>
      </c>
      <c r="L117" s="11" t="s">
        <v>59</v>
      </c>
      <c r="M117" s="11" t="s">
        <v>58</v>
      </c>
      <c r="N117" s="11" t="s">
        <v>59</v>
      </c>
      <c r="O117" s="11" t="s">
        <v>59</v>
      </c>
      <c r="P117" s="12" t="s">
        <v>562</v>
      </c>
      <c r="Q117" s="12" t="s">
        <v>159</v>
      </c>
      <c r="R117" s="11">
        <v>1125</v>
      </c>
      <c r="S117" s="11">
        <v>113</v>
      </c>
      <c r="T117" s="12" t="s">
        <v>160</v>
      </c>
      <c r="U117" s="11" t="s">
        <v>614</v>
      </c>
      <c r="V117" s="11">
        <v>13812123586</v>
      </c>
      <c r="W117" s="11"/>
    </row>
    <row r="118" s="3" customFormat="1" ht="12" spans="1:55">
      <c r="A118" s="13" t="s">
        <v>162</v>
      </c>
      <c r="B118" s="14"/>
      <c r="C118" s="14">
        <v>9</v>
      </c>
      <c r="D118" s="14"/>
      <c r="E118" s="14"/>
      <c r="F118" s="14"/>
      <c r="G118" s="14"/>
      <c r="H118" s="14"/>
      <c r="I118" s="13">
        <f>I117</f>
        <v>80</v>
      </c>
      <c r="J118" s="13"/>
      <c r="K118" s="13"/>
      <c r="L118" s="13"/>
      <c r="M118" s="13"/>
      <c r="N118" s="13"/>
      <c r="O118" s="13"/>
      <c r="P118" s="14"/>
      <c r="Q118" s="14"/>
      <c r="R118" s="13">
        <f>R117</f>
        <v>1125</v>
      </c>
      <c r="S118" s="13">
        <f>S117</f>
        <v>113</v>
      </c>
      <c r="T118" s="14"/>
      <c r="U118" s="13"/>
      <c r="V118" s="13"/>
      <c r="W118" s="13"/>
    </row>
    <row r="119" s="3" customFormat="1" ht="81" customHeight="1" spans="1:55">
      <c r="A119" s="11">
        <v>105</v>
      </c>
      <c r="B119" s="12" t="s">
        <v>19</v>
      </c>
      <c r="C119" s="12" t="s">
        <v>615</v>
      </c>
      <c r="D119" s="12" t="s">
        <v>616</v>
      </c>
      <c r="E119" s="12" t="s">
        <v>9</v>
      </c>
      <c r="F119" s="12" t="s">
        <v>156</v>
      </c>
      <c r="G119" s="14" t="s">
        <v>156</v>
      </c>
      <c r="H119" s="12" t="s">
        <v>617</v>
      </c>
      <c r="I119" s="11">
        <v>60</v>
      </c>
      <c r="J119" s="11">
        <v>2025</v>
      </c>
      <c r="K119" s="11" t="s">
        <v>58</v>
      </c>
      <c r="L119" s="11" t="s">
        <v>59</v>
      </c>
      <c r="M119" s="11" t="s">
        <v>58</v>
      </c>
      <c r="N119" s="11" t="s">
        <v>59</v>
      </c>
      <c r="O119" s="11" t="s">
        <v>59</v>
      </c>
      <c r="P119" s="12" t="s">
        <v>618</v>
      </c>
      <c r="Q119" s="12" t="s">
        <v>619</v>
      </c>
      <c r="R119" s="11">
        <v>2238</v>
      </c>
      <c r="S119" s="11">
        <v>96</v>
      </c>
      <c r="T119" s="12" t="s">
        <v>160</v>
      </c>
      <c r="U119" s="11" t="s">
        <v>620</v>
      </c>
      <c r="V119" s="11">
        <v>13597650322</v>
      </c>
      <c r="W119" s="11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1"/>
      <c r="BC119" s="21"/>
    </row>
    <row r="120" s="3" customFormat="1" ht="12" spans="1:55">
      <c r="A120" s="13" t="s">
        <v>162</v>
      </c>
      <c r="B120" s="14"/>
      <c r="C120" s="14">
        <v>10</v>
      </c>
      <c r="D120" s="14"/>
      <c r="E120" s="14"/>
      <c r="F120" s="14"/>
      <c r="G120" s="14"/>
      <c r="H120" s="14"/>
      <c r="I120" s="13">
        <f>I119</f>
        <v>60</v>
      </c>
      <c r="J120" s="13"/>
      <c r="K120" s="13"/>
      <c r="L120" s="13"/>
      <c r="M120" s="13"/>
      <c r="N120" s="13"/>
      <c r="O120" s="13"/>
      <c r="P120" s="14"/>
      <c r="Q120" s="14"/>
      <c r="R120" s="13">
        <f>R119</f>
        <v>2238</v>
      </c>
      <c r="S120" s="13">
        <f>S119</f>
        <v>96</v>
      </c>
      <c r="T120" s="14"/>
      <c r="U120" s="13"/>
      <c r="V120" s="13"/>
      <c r="W120" s="13"/>
    </row>
    <row r="121" s="4" customFormat="1" ht="72" spans="1:55">
      <c r="A121" s="11">
        <v>106</v>
      </c>
      <c r="B121" s="14" t="s">
        <v>16</v>
      </c>
      <c r="C121" s="14" t="s">
        <v>621</v>
      </c>
      <c r="D121" s="14" t="s">
        <v>622</v>
      </c>
      <c r="E121" s="14" t="s">
        <v>9</v>
      </c>
      <c r="F121" s="14" t="s">
        <v>156</v>
      </c>
      <c r="G121" s="14" t="s">
        <v>156</v>
      </c>
      <c r="H121" s="12" t="s">
        <v>623</v>
      </c>
      <c r="I121" s="11">
        <v>60</v>
      </c>
      <c r="J121" s="11">
        <v>2025</v>
      </c>
      <c r="K121" s="11" t="s">
        <v>58</v>
      </c>
      <c r="L121" s="11" t="s">
        <v>59</v>
      </c>
      <c r="M121" s="11" t="s">
        <v>58</v>
      </c>
      <c r="N121" s="11" t="s">
        <v>59</v>
      </c>
      <c r="O121" s="11" t="s">
        <v>59</v>
      </c>
      <c r="P121" s="12" t="s">
        <v>624</v>
      </c>
      <c r="Q121" s="12" t="s">
        <v>563</v>
      </c>
      <c r="R121" s="11">
        <v>2478</v>
      </c>
      <c r="S121" s="11">
        <v>40</v>
      </c>
      <c r="T121" s="12" t="s">
        <v>160</v>
      </c>
      <c r="U121" s="11" t="s">
        <v>625</v>
      </c>
      <c r="V121" s="13">
        <v>13872112039</v>
      </c>
      <c r="W121" s="18"/>
    </row>
    <row r="122" s="3" customFormat="1" ht="12" spans="1:55">
      <c r="A122" s="13" t="s">
        <v>162</v>
      </c>
      <c r="B122" s="14"/>
      <c r="C122" s="14">
        <v>11</v>
      </c>
      <c r="D122" s="14"/>
      <c r="E122" s="14"/>
      <c r="F122" s="14"/>
      <c r="G122" s="14"/>
      <c r="H122" s="14"/>
      <c r="I122" s="13">
        <f>I121</f>
        <v>60</v>
      </c>
      <c r="J122" s="13"/>
      <c r="K122" s="13"/>
      <c r="L122" s="13"/>
      <c r="M122" s="13"/>
      <c r="N122" s="13"/>
      <c r="O122" s="13"/>
      <c r="P122" s="14"/>
      <c r="Q122" s="14"/>
      <c r="R122" s="13">
        <f>R121</f>
        <v>2478</v>
      </c>
      <c r="S122" s="13">
        <f>S121</f>
        <v>40</v>
      </c>
      <c r="T122" s="14"/>
      <c r="U122" s="13"/>
      <c r="V122" s="13"/>
      <c r="W122" s="13"/>
    </row>
    <row r="123" s="4" customFormat="1" ht="84" spans="1:55">
      <c r="A123" s="11">
        <v>107</v>
      </c>
      <c r="B123" s="14" t="s">
        <v>20</v>
      </c>
      <c r="C123" s="14" t="s">
        <v>626</v>
      </c>
      <c r="D123" s="14" t="s">
        <v>627</v>
      </c>
      <c r="E123" s="14" t="s">
        <v>9</v>
      </c>
      <c r="F123" s="14" t="s">
        <v>156</v>
      </c>
      <c r="G123" s="14" t="s">
        <v>156</v>
      </c>
      <c r="H123" s="14" t="s">
        <v>628</v>
      </c>
      <c r="I123" s="13">
        <v>80</v>
      </c>
      <c r="J123" s="13">
        <v>2025</v>
      </c>
      <c r="K123" s="13" t="s">
        <v>58</v>
      </c>
      <c r="L123" s="13" t="s">
        <v>59</v>
      </c>
      <c r="M123" s="13" t="s">
        <v>58</v>
      </c>
      <c r="N123" s="13" t="s">
        <v>59</v>
      </c>
      <c r="O123" s="13" t="s">
        <v>59</v>
      </c>
      <c r="P123" s="14" t="s">
        <v>629</v>
      </c>
      <c r="Q123" s="14" t="s">
        <v>159</v>
      </c>
      <c r="R123" s="13">
        <v>1255</v>
      </c>
      <c r="S123" s="13">
        <v>151</v>
      </c>
      <c r="T123" s="14" t="s">
        <v>160</v>
      </c>
      <c r="U123" s="13" t="s">
        <v>630</v>
      </c>
      <c r="V123" s="13">
        <v>15871146888</v>
      </c>
      <c r="W123" s="13"/>
    </row>
    <row r="124" s="4" customFormat="1" ht="96" spans="1:55">
      <c r="A124" s="11">
        <v>108</v>
      </c>
      <c r="B124" s="12" t="s">
        <v>20</v>
      </c>
      <c r="C124" s="12" t="s">
        <v>631</v>
      </c>
      <c r="D124" s="12" t="s">
        <v>632</v>
      </c>
      <c r="E124" s="12" t="s">
        <v>9</v>
      </c>
      <c r="F124" s="12" t="s">
        <v>55</v>
      </c>
      <c r="G124" s="12" t="s">
        <v>56</v>
      </c>
      <c r="H124" s="12" t="s">
        <v>633</v>
      </c>
      <c r="I124" s="11">
        <v>78</v>
      </c>
      <c r="J124" s="13">
        <v>2025</v>
      </c>
      <c r="K124" s="11" t="s">
        <v>58</v>
      </c>
      <c r="L124" s="11" t="s">
        <v>59</v>
      </c>
      <c r="M124" s="11" t="s">
        <v>58</v>
      </c>
      <c r="N124" s="11" t="s">
        <v>59</v>
      </c>
      <c r="O124" s="11" t="s">
        <v>59</v>
      </c>
      <c r="P124" s="12" t="s">
        <v>201</v>
      </c>
      <c r="Q124" s="12" t="s">
        <v>634</v>
      </c>
      <c r="R124" s="11">
        <v>82</v>
      </c>
      <c r="S124" s="11">
        <v>30</v>
      </c>
      <c r="T124" s="12" t="s">
        <v>307</v>
      </c>
      <c r="U124" s="11" t="s">
        <v>635</v>
      </c>
      <c r="V124" s="16">
        <v>15972520899</v>
      </c>
      <c r="W124" s="13"/>
    </row>
    <row r="125" s="4" customFormat="1" ht="108" spans="1:55">
      <c r="A125" s="11">
        <v>109</v>
      </c>
      <c r="B125" s="12" t="s">
        <v>20</v>
      </c>
      <c r="C125" s="12" t="s">
        <v>636</v>
      </c>
      <c r="D125" s="12" t="s">
        <v>637</v>
      </c>
      <c r="E125" s="12" t="s">
        <v>9</v>
      </c>
      <c r="F125" s="12" t="s">
        <v>55</v>
      </c>
      <c r="G125" s="12" t="s">
        <v>56</v>
      </c>
      <c r="H125" s="12" t="s">
        <v>638</v>
      </c>
      <c r="I125" s="11">
        <v>70</v>
      </c>
      <c r="J125" s="13">
        <v>2025</v>
      </c>
      <c r="K125" s="11" t="s">
        <v>58</v>
      </c>
      <c r="L125" s="11" t="s">
        <v>59</v>
      </c>
      <c r="M125" s="11" t="s">
        <v>58</v>
      </c>
      <c r="N125" s="11" t="s">
        <v>59</v>
      </c>
      <c r="O125" s="11" t="s">
        <v>59</v>
      </c>
      <c r="P125" s="12" t="s">
        <v>201</v>
      </c>
      <c r="Q125" s="12" t="s">
        <v>639</v>
      </c>
      <c r="R125" s="11">
        <v>20</v>
      </c>
      <c r="S125" s="11">
        <v>10</v>
      </c>
      <c r="T125" s="12" t="s">
        <v>307</v>
      </c>
      <c r="U125" s="11" t="s">
        <v>640</v>
      </c>
      <c r="V125" s="16">
        <v>13995992333</v>
      </c>
      <c r="W125" s="13"/>
    </row>
    <row r="126" s="4" customFormat="1" ht="60" spans="1:55">
      <c r="A126" s="11">
        <v>110</v>
      </c>
      <c r="B126" s="12" t="s">
        <v>20</v>
      </c>
      <c r="C126" s="12" t="s">
        <v>641</v>
      </c>
      <c r="D126" s="12" t="s">
        <v>642</v>
      </c>
      <c r="E126" s="12" t="s">
        <v>9</v>
      </c>
      <c r="F126" s="12" t="s">
        <v>55</v>
      </c>
      <c r="G126" s="12" t="s">
        <v>185</v>
      </c>
      <c r="H126" s="12" t="s">
        <v>643</v>
      </c>
      <c r="I126" s="11">
        <v>80</v>
      </c>
      <c r="J126" s="13">
        <v>2025</v>
      </c>
      <c r="K126" s="11" t="s">
        <v>58</v>
      </c>
      <c r="L126" s="11" t="s">
        <v>59</v>
      </c>
      <c r="M126" s="11" t="s">
        <v>58</v>
      </c>
      <c r="N126" s="11" t="s">
        <v>59</v>
      </c>
      <c r="O126" s="11" t="s">
        <v>59</v>
      </c>
      <c r="P126" s="12" t="s">
        <v>644</v>
      </c>
      <c r="Q126" s="12" t="s">
        <v>645</v>
      </c>
      <c r="R126" s="11">
        <v>425</v>
      </c>
      <c r="S126" s="11">
        <v>9</v>
      </c>
      <c r="T126" s="12" t="s">
        <v>307</v>
      </c>
      <c r="U126" s="11" t="s">
        <v>646</v>
      </c>
      <c r="V126" s="16">
        <v>17371767836</v>
      </c>
      <c r="W126" s="13"/>
    </row>
    <row r="127" s="3" customFormat="1" ht="20" customHeight="1" spans="1:55">
      <c r="A127" s="13" t="s">
        <v>162</v>
      </c>
      <c r="B127" s="14"/>
      <c r="C127" s="14">
        <v>12</v>
      </c>
      <c r="D127" s="14"/>
      <c r="E127" s="14"/>
      <c r="F127" s="14"/>
      <c r="G127" s="14"/>
      <c r="H127" s="14"/>
      <c r="I127" s="13">
        <f>SUM(I123:I126)</f>
        <v>308</v>
      </c>
      <c r="J127" s="13"/>
      <c r="K127" s="13"/>
      <c r="L127" s="13"/>
      <c r="M127" s="13"/>
      <c r="N127" s="13"/>
      <c r="O127" s="13"/>
      <c r="P127" s="14"/>
      <c r="Q127" s="14"/>
      <c r="R127" s="13">
        <f>SUM(R123:R126)</f>
        <v>1782</v>
      </c>
      <c r="S127" s="13">
        <f>SUM(S123:S126)</f>
        <v>200</v>
      </c>
      <c r="T127" s="14"/>
      <c r="U127" s="13"/>
      <c r="V127" s="13"/>
      <c r="W127" s="13"/>
    </row>
    <row r="128" s="4" customFormat="1" ht="86" customHeight="1" spans="1:55">
      <c r="A128" s="11">
        <v>111</v>
      </c>
      <c r="B128" s="14" t="s">
        <v>18</v>
      </c>
      <c r="C128" s="14" t="s">
        <v>647</v>
      </c>
      <c r="D128" s="12" t="s">
        <v>648</v>
      </c>
      <c r="E128" s="12" t="s">
        <v>9</v>
      </c>
      <c r="F128" s="12" t="s">
        <v>156</v>
      </c>
      <c r="G128" s="14" t="s">
        <v>156</v>
      </c>
      <c r="H128" s="12" t="s">
        <v>649</v>
      </c>
      <c r="I128" s="11">
        <v>68</v>
      </c>
      <c r="J128" s="11">
        <v>2025</v>
      </c>
      <c r="K128" s="11" t="s">
        <v>58</v>
      </c>
      <c r="L128" s="11" t="s">
        <v>59</v>
      </c>
      <c r="M128" s="11" t="s">
        <v>58</v>
      </c>
      <c r="N128" s="11" t="s">
        <v>59</v>
      </c>
      <c r="O128" s="11" t="s">
        <v>59</v>
      </c>
      <c r="P128" s="12" t="s">
        <v>650</v>
      </c>
      <c r="Q128" s="12" t="s">
        <v>651</v>
      </c>
      <c r="R128" s="11">
        <v>438</v>
      </c>
      <c r="S128" s="13">
        <v>15</v>
      </c>
      <c r="T128" s="14" t="s">
        <v>160</v>
      </c>
      <c r="U128" s="13" t="s">
        <v>652</v>
      </c>
      <c r="V128" s="13">
        <v>18271668687</v>
      </c>
      <c r="W128" s="18"/>
    </row>
    <row r="129" s="3" customFormat="1" ht="16" customHeight="1" spans="1:23">
      <c r="A129" s="13" t="s">
        <v>162</v>
      </c>
      <c r="B129" s="14"/>
      <c r="C129" s="14">
        <v>13</v>
      </c>
      <c r="D129" s="14"/>
      <c r="E129" s="14"/>
      <c r="F129" s="14"/>
      <c r="G129" s="14"/>
      <c r="H129" s="14"/>
      <c r="I129" s="13">
        <f>I128</f>
        <v>68</v>
      </c>
      <c r="J129" s="13"/>
      <c r="K129" s="13"/>
      <c r="L129" s="13"/>
      <c r="M129" s="13"/>
      <c r="N129" s="13"/>
      <c r="O129" s="13"/>
      <c r="P129" s="14"/>
      <c r="Q129" s="14"/>
      <c r="R129" s="13">
        <f>R128</f>
        <v>438</v>
      </c>
      <c r="S129" s="13">
        <f>S128</f>
        <v>15</v>
      </c>
      <c r="T129" s="14"/>
      <c r="U129" s="13"/>
      <c r="V129" s="13"/>
      <c r="W129" s="13"/>
    </row>
    <row r="130" s="4" customFormat="1" ht="101" customHeight="1" spans="1:23">
      <c r="A130" s="11">
        <v>112</v>
      </c>
      <c r="B130" s="14" t="s">
        <v>653</v>
      </c>
      <c r="C130" s="14" t="s">
        <v>654</v>
      </c>
      <c r="D130" s="12" t="s">
        <v>655</v>
      </c>
      <c r="E130" s="12" t="s">
        <v>9</v>
      </c>
      <c r="F130" s="12" t="s">
        <v>156</v>
      </c>
      <c r="G130" s="14" t="s">
        <v>156</v>
      </c>
      <c r="H130" s="12" t="s">
        <v>656</v>
      </c>
      <c r="I130" s="11">
        <v>62</v>
      </c>
      <c r="J130" s="11">
        <v>2025</v>
      </c>
      <c r="K130" s="11" t="s">
        <v>58</v>
      </c>
      <c r="L130" s="11" t="s">
        <v>59</v>
      </c>
      <c r="M130" s="11" t="s">
        <v>58</v>
      </c>
      <c r="N130" s="11" t="s">
        <v>59</v>
      </c>
      <c r="O130" s="11" t="s">
        <v>59</v>
      </c>
      <c r="P130" s="12" t="s">
        <v>158</v>
      </c>
      <c r="Q130" s="12" t="s">
        <v>657</v>
      </c>
      <c r="R130" s="11">
        <v>1300</v>
      </c>
      <c r="S130" s="11">
        <v>60</v>
      </c>
      <c r="T130" s="12" t="s">
        <v>160</v>
      </c>
      <c r="U130" s="11" t="s">
        <v>658</v>
      </c>
      <c r="V130" s="11">
        <v>19986205685</v>
      </c>
      <c r="W130" s="13"/>
    </row>
    <row r="131" s="4" customFormat="1" ht="70" customHeight="1" spans="1:23">
      <c r="A131" s="11">
        <v>113</v>
      </c>
      <c r="B131" s="12" t="s">
        <v>659</v>
      </c>
      <c r="C131" s="14" t="s">
        <v>660</v>
      </c>
      <c r="D131" s="22" t="s">
        <v>661</v>
      </c>
      <c r="E131" s="22" t="s">
        <v>10</v>
      </c>
      <c r="F131" s="22" t="s">
        <v>489</v>
      </c>
      <c r="G131" s="22" t="s">
        <v>11</v>
      </c>
      <c r="H131" s="12" t="s">
        <v>662</v>
      </c>
      <c r="I131" s="11">
        <v>16.8</v>
      </c>
      <c r="J131" s="13">
        <v>2025</v>
      </c>
      <c r="K131" s="23" t="s">
        <v>58</v>
      </c>
      <c r="L131" s="23" t="s">
        <v>58</v>
      </c>
      <c r="M131" s="23" t="s">
        <v>58</v>
      </c>
      <c r="N131" s="23" t="s">
        <v>58</v>
      </c>
      <c r="O131" s="23" t="s">
        <v>58</v>
      </c>
      <c r="P131" s="12" t="s">
        <v>663</v>
      </c>
      <c r="Q131" s="12" t="s">
        <v>664</v>
      </c>
      <c r="R131" s="24">
        <v>62313</v>
      </c>
      <c r="S131" s="24">
        <v>60704</v>
      </c>
      <c r="T131" s="25" t="s">
        <v>665</v>
      </c>
      <c r="U131" s="11" t="s">
        <v>666</v>
      </c>
      <c r="V131" s="26">
        <v>6396006</v>
      </c>
      <c r="W131" s="13"/>
    </row>
    <row r="132" s="3" customFormat="1" ht="67" customHeight="1" spans="1:23">
      <c r="A132" s="11">
        <v>114</v>
      </c>
      <c r="B132" s="14" t="s">
        <v>659</v>
      </c>
      <c r="C132" s="14"/>
      <c r="D132" s="22" t="s">
        <v>667</v>
      </c>
      <c r="E132" s="22" t="s">
        <v>668</v>
      </c>
      <c r="F132" s="22" t="s">
        <v>135</v>
      </c>
      <c r="G132" s="22" t="s">
        <v>136</v>
      </c>
      <c r="H132" s="14" t="s">
        <v>669</v>
      </c>
      <c r="I132" s="13">
        <v>1800</v>
      </c>
      <c r="J132" s="13">
        <v>2025</v>
      </c>
      <c r="K132" s="13" t="s">
        <v>58</v>
      </c>
      <c r="L132" s="13" t="s">
        <v>58</v>
      </c>
      <c r="M132" s="13" t="s">
        <v>58</v>
      </c>
      <c r="N132" s="13" t="s">
        <v>58</v>
      </c>
      <c r="O132" s="13" t="s">
        <v>58</v>
      </c>
      <c r="P132" s="14" t="s">
        <v>670</v>
      </c>
      <c r="Q132" s="14" t="s">
        <v>671</v>
      </c>
      <c r="R132" s="13">
        <v>12682</v>
      </c>
      <c r="S132" s="13">
        <v>7660</v>
      </c>
      <c r="T132" s="14" t="s">
        <v>665</v>
      </c>
      <c r="U132" s="13" t="s">
        <v>672</v>
      </c>
      <c r="V132" s="13">
        <v>6398094</v>
      </c>
      <c r="W132" s="13"/>
    </row>
    <row r="133" s="3" customFormat="1" ht="49" customHeight="1" spans="1:23">
      <c r="A133" s="11">
        <v>115</v>
      </c>
      <c r="B133" s="14" t="s">
        <v>653</v>
      </c>
      <c r="C133" s="14" t="s">
        <v>673</v>
      </c>
      <c r="D133" s="22" t="s">
        <v>674</v>
      </c>
      <c r="E133" s="22" t="s">
        <v>10</v>
      </c>
      <c r="F133" s="22" t="s">
        <v>489</v>
      </c>
      <c r="G133" s="22" t="s">
        <v>675</v>
      </c>
      <c r="H133" s="14" t="s">
        <v>676</v>
      </c>
      <c r="I133" s="13">
        <v>40</v>
      </c>
      <c r="J133" s="13">
        <v>2025</v>
      </c>
      <c r="K133" s="13" t="s">
        <v>58</v>
      </c>
      <c r="L133" s="13" t="s">
        <v>58</v>
      </c>
      <c r="M133" s="13" t="s">
        <v>58</v>
      </c>
      <c r="N133" s="13" t="s">
        <v>58</v>
      </c>
      <c r="O133" s="13" t="s">
        <v>58</v>
      </c>
      <c r="P133" s="14" t="s">
        <v>677</v>
      </c>
      <c r="Q133" s="14" t="s">
        <v>677</v>
      </c>
      <c r="R133" s="13">
        <v>2300</v>
      </c>
      <c r="S133" s="13">
        <v>2300</v>
      </c>
      <c r="T133" s="14" t="s">
        <v>653</v>
      </c>
      <c r="U133" s="13" t="s">
        <v>678</v>
      </c>
      <c r="V133" s="13">
        <v>13886468825</v>
      </c>
      <c r="W133" s="13"/>
    </row>
    <row r="134" s="3" customFormat="1" ht="41" customHeight="1" spans="1:23">
      <c r="A134" s="11">
        <v>116</v>
      </c>
      <c r="B134" s="14" t="s">
        <v>653</v>
      </c>
      <c r="C134" s="14" t="s">
        <v>679</v>
      </c>
      <c r="D134" s="22" t="s">
        <v>680</v>
      </c>
      <c r="E134" s="22" t="s">
        <v>10</v>
      </c>
      <c r="F134" s="22" t="s">
        <v>681</v>
      </c>
      <c r="G134" s="22" t="s">
        <v>682</v>
      </c>
      <c r="H134" s="14" t="s">
        <v>683</v>
      </c>
      <c r="I134" s="13">
        <v>25</v>
      </c>
      <c r="J134" s="13">
        <v>2025</v>
      </c>
      <c r="K134" s="13" t="s">
        <v>58</v>
      </c>
      <c r="L134" s="13" t="s">
        <v>58</v>
      </c>
      <c r="M134" s="13" t="s">
        <v>58</v>
      </c>
      <c r="N134" s="13" t="s">
        <v>58</v>
      </c>
      <c r="O134" s="13" t="s">
        <v>58</v>
      </c>
      <c r="P134" s="14" t="s">
        <v>322</v>
      </c>
      <c r="Q134" s="14" t="s">
        <v>684</v>
      </c>
      <c r="R134" s="13">
        <v>3000</v>
      </c>
      <c r="S134" s="13">
        <v>2000</v>
      </c>
      <c r="T134" s="14" t="s">
        <v>685</v>
      </c>
      <c r="U134" s="13" t="s">
        <v>686</v>
      </c>
      <c r="V134" s="13">
        <v>13367142836</v>
      </c>
      <c r="W134" s="13"/>
    </row>
    <row r="135" s="3" customFormat="1" ht="76" customHeight="1" spans="1:23">
      <c r="A135" s="11">
        <v>117</v>
      </c>
      <c r="B135" s="14" t="s">
        <v>653</v>
      </c>
      <c r="C135" s="14" t="s">
        <v>687</v>
      </c>
      <c r="D135" s="22" t="s">
        <v>688</v>
      </c>
      <c r="E135" s="22" t="s">
        <v>10</v>
      </c>
      <c r="F135" s="22" t="s">
        <v>681</v>
      </c>
      <c r="G135" s="22" t="s">
        <v>682</v>
      </c>
      <c r="H135" s="14" t="s">
        <v>689</v>
      </c>
      <c r="I135" s="13">
        <v>27.5</v>
      </c>
      <c r="J135" s="13">
        <v>2025</v>
      </c>
      <c r="K135" s="13" t="s">
        <v>58</v>
      </c>
      <c r="L135" s="13" t="s">
        <v>58</v>
      </c>
      <c r="M135" s="13" t="s">
        <v>58</v>
      </c>
      <c r="N135" s="13" t="s">
        <v>58</v>
      </c>
      <c r="O135" s="13" t="s">
        <v>58</v>
      </c>
      <c r="P135" s="14" t="s">
        <v>322</v>
      </c>
      <c r="Q135" s="14" t="s">
        <v>684</v>
      </c>
      <c r="R135" s="13">
        <v>1600</v>
      </c>
      <c r="S135" s="13">
        <v>1200</v>
      </c>
      <c r="T135" s="14" t="s">
        <v>690</v>
      </c>
      <c r="U135" s="13" t="s">
        <v>691</v>
      </c>
      <c r="V135" s="13">
        <v>13597686881</v>
      </c>
      <c r="W135" s="13"/>
    </row>
    <row r="136" s="3" customFormat="1" ht="37" customHeight="1" spans="1:23">
      <c r="A136" s="11">
        <v>118</v>
      </c>
      <c r="B136" s="14" t="s">
        <v>692</v>
      </c>
      <c r="C136" s="14" t="s">
        <v>693</v>
      </c>
      <c r="D136" s="22" t="s">
        <v>694</v>
      </c>
      <c r="E136" s="22" t="s">
        <v>10</v>
      </c>
      <c r="F136" s="22" t="s">
        <v>135</v>
      </c>
      <c r="G136" s="22" t="s">
        <v>136</v>
      </c>
      <c r="H136" s="14" t="s">
        <v>695</v>
      </c>
      <c r="I136" s="13">
        <v>20</v>
      </c>
      <c r="J136" s="13">
        <v>2025</v>
      </c>
      <c r="K136" s="13" t="s">
        <v>58</v>
      </c>
      <c r="L136" s="13" t="s">
        <v>58</v>
      </c>
      <c r="M136" s="13" t="s">
        <v>58</v>
      </c>
      <c r="N136" s="13" t="s">
        <v>58</v>
      </c>
      <c r="O136" s="13" t="s">
        <v>58</v>
      </c>
      <c r="P136" s="14" t="s">
        <v>322</v>
      </c>
      <c r="Q136" s="14" t="s">
        <v>684</v>
      </c>
      <c r="R136" s="13">
        <v>400</v>
      </c>
      <c r="S136" s="13">
        <v>400</v>
      </c>
      <c r="T136" s="14" t="s">
        <v>696</v>
      </c>
      <c r="U136" s="13" t="s">
        <v>697</v>
      </c>
      <c r="V136" s="13">
        <v>15897795620</v>
      </c>
      <c r="W136" s="13"/>
    </row>
    <row r="137" s="3" customFormat="1" ht="53" customHeight="1" spans="1:23">
      <c r="A137" s="11">
        <v>119</v>
      </c>
      <c r="B137" s="14" t="s">
        <v>692</v>
      </c>
      <c r="C137" s="14" t="s">
        <v>698</v>
      </c>
      <c r="D137" s="22" t="s">
        <v>699</v>
      </c>
      <c r="E137" s="22" t="s">
        <v>10</v>
      </c>
      <c r="F137" s="22" t="s">
        <v>135</v>
      </c>
      <c r="G137" s="22" t="s">
        <v>136</v>
      </c>
      <c r="H137" s="14" t="s">
        <v>700</v>
      </c>
      <c r="I137" s="13">
        <v>25</v>
      </c>
      <c r="J137" s="13">
        <v>2025</v>
      </c>
      <c r="K137" s="13" t="s">
        <v>58</v>
      </c>
      <c r="L137" s="13" t="s">
        <v>59</v>
      </c>
      <c r="M137" s="13" t="s">
        <v>58</v>
      </c>
      <c r="N137" s="13" t="s">
        <v>58</v>
      </c>
      <c r="O137" s="13" t="s">
        <v>58</v>
      </c>
      <c r="P137" s="14" t="s">
        <v>322</v>
      </c>
      <c r="Q137" s="14" t="s">
        <v>684</v>
      </c>
      <c r="R137" s="13">
        <v>600</v>
      </c>
      <c r="S137" s="13">
        <v>400</v>
      </c>
      <c r="T137" s="14" t="s">
        <v>701</v>
      </c>
      <c r="U137" s="13" t="s">
        <v>702</v>
      </c>
      <c r="V137" s="13">
        <v>13451050510</v>
      </c>
      <c r="W137" s="13"/>
    </row>
    <row r="138" s="3" customFormat="1" ht="20" customHeight="1" spans="1:23">
      <c r="A138" s="13" t="s">
        <v>162</v>
      </c>
      <c r="B138" s="14"/>
      <c r="C138" s="14">
        <v>14</v>
      </c>
      <c r="D138" s="14"/>
      <c r="E138" s="14"/>
      <c r="F138" s="14"/>
      <c r="G138" s="14"/>
      <c r="H138" s="14"/>
      <c r="I138" s="13">
        <f>SUM(I130:I137)</f>
        <v>2016.3</v>
      </c>
      <c r="J138" s="13"/>
      <c r="K138" s="13"/>
      <c r="L138" s="13"/>
      <c r="M138" s="13"/>
      <c r="N138" s="13"/>
      <c r="O138" s="13"/>
      <c r="P138" s="13"/>
      <c r="Q138" s="13"/>
      <c r="R138" s="13">
        <f>SUM(R130:R137)</f>
        <v>84195</v>
      </c>
      <c r="S138" s="13">
        <f>SUM(S130:S137)</f>
        <v>74724</v>
      </c>
      <c r="T138" s="14"/>
      <c r="U138" s="13"/>
      <c r="V138" s="13"/>
      <c r="W138" s="13"/>
    </row>
    <row r="139" s="4" customFormat="1" ht="32" customHeight="1" spans="1:23">
      <c r="A139" s="11">
        <v>120</v>
      </c>
      <c r="B139" s="12" t="s">
        <v>703</v>
      </c>
      <c r="C139" s="12"/>
      <c r="D139" s="12" t="s">
        <v>704</v>
      </c>
      <c r="E139" s="12" t="s">
        <v>9</v>
      </c>
      <c r="F139" s="12" t="s">
        <v>55</v>
      </c>
      <c r="G139" s="12" t="s">
        <v>524</v>
      </c>
      <c r="H139" s="12" t="s">
        <v>705</v>
      </c>
      <c r="I139" s="11">
        <v>1000</v>
      </c>
      <c r="J139" s="13">
        <v>2025</v>
      </c>
      <c r="K139" s="11" t="s">
        <v>58</v>
      </c>
      <c r="L139" s="11" t="s">
        <v>59</v>
      </c>
      <c r="M139" s="11" t="s">
        <v>58</v>
      </c>
      <c r="N139" s="11" t="s">
        <v>59</v>
      </c>
      <c r="O139" s="13" t="s">
        <v>59</v>
      </c>
      <c r="P139" s="12" t="s">
        <v>706</v>
      </c>
      <c r="Q139" s="12" t="s">
        <v>707</v>
      </c>
      <c r="R139" s="11">
        <v>2390</v>
      </c>
      <c r="S139" s="11">
        <v>190</v>
      </c>
      <c r="T139" s="12" t="s">
        <v>88</v>
      </c>
      <c r="U139" s="11" t="s">
        <v>708</v>
      </c>
      <c r="V139" s="11">
        <v>19971224799</v>
      </c>
      <c r="W139" s="13"/>
    </row>
    <row r="140" s="4" customFormat="1" ht="44" customHeight="1" spans="1:23">
      <c r="A140" s="11">
        <v>121</v>
      </c>
      <c r="B140" s="27" t="s">
        <v>709</v>
      </c>
      <c r="C140" s="14" t="s">
        <v>710</v>
      </c>
      <c r="D140" s="28" t="s">
        <v>711</v>
      </c>
      <c r="E140" s="14" t="s">
        <v>9</v>
      </c>
      <c r="F140" s="14" t="s">
        <v>55</v>
      </c>
      <c r="G140" s="14" t="s">
        <v>524</v>
      </c>
      <c r="H140" s="14" t="s">
        <v>705</v>
      </c>
      <c r="I140" s="18">
        <v>138</v>
      </c>
      <c r="J140" s="13" t="s">
        <v>712</v>
      </c>
      <c r="K140" s="18" t="s">
        <v>58</v>
      </c>
      <c r="L140" s="18" t="s">
        <v>59</v>
      </c>
      <c r="M140" s="13" t="s">
        <v>58</v>
      </c>
      <c r="N140" s="13" t="s">
        <v>59</v>
      </c>
      <c r="O140" s="13" t="s">
        <v>58</v>
      </c>
      <c r="P140" s="14" t="s">
        <v>713</v>
      </c>
      <c r="Q140" s="11" t="s">
        <v>707</v>
      </c>
      <c r="R140" s="18">
        <v>50</v>
      </c>
      <c r="S140" s="18">
        <v>50</v>
      </c>
      <c r="T140" s="14" t="s">
        <v>714</v>
      </c>
      <c r="U140" s="13" t="s">
        <v>715</v>
      </c>
      <c r="V140" s="13">
        <v>13972792168</v>
      </c>
      <c r="W140" s="13"/>
    </row>
    <row r="141" s="4" customFormat="1" ht="61" customHeight="1" spans="1:23">
      <c r="A141" s="11">
        <v>122</v>
      </c>
      <c r="B141" s="14" t="s">
        <v>716</v>
      </c>
      <c r="C141" s="14" t="s">
        <v>717</v>
      </c>
      <c r="D141" s="28" t="s">
        <v>718</v>
      </c>
      <c r="E141" s="14" t="s">
        <v>9</v>
      </c>
      <c r="F141" s="14" t="s">
        <v>55</v>
      </c>
      <c r="G141" s="14" t="s">
        <v>524</v>
      </c>
      <c r="H141" s="14" t="s">
        <v>705</v>
      </c>
      <c r="I141" s="18">
        <v>151</v>
      </c>
      <c r="J141" s="13" t="s">
        <v>712</v>
      </c>
      <c r="K141" s="18" t="s">
        <v>58</v>
      </c>
      <c r="L141" s="18" t="s">
        <v>59</v>
      </c>
      <c r="M141" s="18" t="s">
        <v>58</v>
      </c>
      <c r="N141" s="13" t="s">
        <v>59</v>
      </c>
      <c r="O141" s="13" t="s">
        <v>58</v>
      </c>
      <c r="P141" s="14" t="s">
        <v>713</v>
      </c>
      <c r="Q141" s="11" t="s">
        <v>707</v>
      </c>
      <c r="R141" s="18">
        <v>50</v>
      </c>
      <c r="S141" s="18">
        <v>50</v>
      </c>
      <c r="T141" s="14" t="s">
        <v>714</v>
      </c>
      <c r="U141" s="18" t="s">
        <v>715</v>
      </c>
      <c r="V141" s="18">
        <v>13972792168</v>
      </c>
      <c r="W141" s="13"/>
    </row>
    <row r="142" s="4" customFormat="1" ht="58" customHeight="1" spans="1:23">
      <c r="A142" s="11">
        <v>123</v>
      </c>
      <c r="B142" s="12" t="s">
        <v>719</v>
      </c>
      <c r="C142" s="12" t="s">
        <v>615</v>
      </c>
      <c r="D142" s="28" t="s">
        <v>720</v>
      </c>
      <c r="E142" s="12" t="s">
        <v>9</v>
      </c>
      <c r="F142" s="12" t="s">
        <v>55</v>
      </c>
      <c r="G142" s="14" t="s">
        <v>524</v>
      </c>
      <c r="H142" s="12" t="s">
        <v>705</v>
      </c>
      <c r="I142" s="16">
        <v>111</v>
      </c>
      <c r="J142" s="13" t="s">
        <v>712</v>
      </c>
      <c r="K142" s="16" t="s">
        <v>58</v>
      </c>
      <c r="L142" s="16" t="s">
        <v>59</v>
      </c>
      <c r="M142" s="16" t="s">
        <v>58</v>
      </c>
      <c r="N142" s="11" t="s">
        <v>59</v>
      </c>
      <c r="O142" s="11" t="s">
        <v>58</v>
      </c>
      <c r="P142" s="12" t="s">
        <v>713</v>
      </c>
      <c r="Q142" s="11" t="s">
        <v>707</v>
      </c>
      <c r="R142" s="16">
        <v>90</v>
      </c>
      <c r="S142" s="16">
        <v>90</v>
      </c>
      <c r="T142" s="12" t="s">
        <v>714</v>
      </c>
      <c r="U142" s="11" t="s">
        <v>715</v>
      </c>
      <c r="V142" s="11">
        <v>13972792168</v>
      </c>
      <c r="W142" s="13"/>
    </row>
    <row r="143" s="4" customFormat="1" ht="30" customHeight="1" spans="1:23">
      <c r="A143" s="11">
        <v>124</v>
      </c>
      <c r="B143" s="12" t="s">
        <v>703</v>
      </c>
      <c r="C143" s="12"/>
      <c r="D143" s="12" t="s">
        <v>721</v>
      </c>
      <c r="E143" s="12" t="s">
        <v>9</v>
      </c>
      <c r="F143" s="12" t="s">
        <v>55</v>
      </c>
      <c r="G143" s="12" t="s">
        <v>56</v>
      </c>
      <c r="H143" s="12" t="s">
        <v>722</v>
      </c>
      <c r="I143" s="11">
        <v>1000</v>
      </c>
      <c r="J143" s="13">
        <v>2025</v>
      </c>
      <c r="K143" s="11" t="s">
        <v>58</v>
      </c>
      <c r="L143" s="11" t="s">
        <v>59</v>
      </c>
      <c r="M143" s="11" t="s">
        <v>58</v>
      </c>
      <c r="N143" s="11" t="s">
        <v>59</v>
      </c>
      <c r="O143" s="13" t="s">
        <v>59</v>
      </c>
      <c r="P143" s="12" t="s">
        <v>706</v>
      </c>
      <c r="Q143" s="12" t="s">
        <v>723</v>
      </c>
      <c r="R143" s="11">
        <v>5620</v>
      </c>
      <c r="S143" s="11">
        <v>462</v>
      </c>
      <c r="T143" s="12" t="s">
        <v>438</v>
      </c>
      <c r="U143" s="11" t="s">
        <v>724</v>
      </c>
      <c r="V143" s="11">
        <v>13972798923</v>
      </c>
      <c r="W143" s="13"/>
    </row>
    <row r="144" s="4" customFormat="1" ht="36" spans="1:23">
      <c r="A144" s="11">
        <v>125</v>
      </c>
      <c r="B144" s="12" t="s">
        <v>703</v>
      </c>
      <c r="C144" s="12"/>
      <c r="D144" s="12" t="s">
        <v>725</v>
      </c>
      <c r="E144" s="12" t="s">
        <v>9</v>
      </c>
      <c r="F144" s="12" t="s">
        <v>55</v>
      </c>
      <c r="G144" s="12" t="s">
        <v>56</v>
      </c>
      <c r="H144" s="12" t="s">
        <v>726</v>
      </c>
      <c r="I144" s="11">
        <v>1000</v>
      </c>
      <c r="J144" s="13">
        <v>2025</v>
      </c>
      <c r="K144" s="11" t="s">
        <v>58</v>
      </c>
      <c r="L144" s="11" t="s">
        <v>59</v>
      </c>
      <c r="M144" s="11" t="s">
        <v>58</v>
      </c>
      <c r="N144" s="11" t="s">
        <v>59</v>
      </c>
      <c r="O144" s="13" t="s">
        <v>59</v>
      </c>
      <c r="P144" s="12" t="s">
        <v>706</v>
      </c>
      <c r="Q144" s="12" t="s">
        <v>727</v>
      </c>
      <c r="R144" s="13">
        <v>3520</v>
      </c>
      <c r="S144" s="13">
        <v>892</v>
      </c>
      <c r="T144" s="14" t="s">
        <v>728</v>
      </c>
      <c r="U144" s="13" t="s">
        <v>729</v>
      </c>
      <c r="V144" s="13">
        <v>15374513006</v>
      </c>
      <c r="W144" s="13"/>
    </row>
    <row r="145" s="4" customFormat="1" ht="34" customHeight="1" spans="1:23">
      <c r="A145" s="11">
        <v>126</v>
      </c>
      <c r="B145" s="12" t="s">
        <v>703</v>
      </c>
      <c r="C145" s="12"/>
      <c r="D145" s="12" t="s">
        <v>730</v>
      </c>
      <c r="E145" s="12" t="s">
        <v>9</v>
      </c>
      <c r="F145" s="12" t="s">
        <v>55</v>
      </c>
      <c r="G145" s="12" t="s">
        <v>56</v>
      </c>
      <c r="H145" s="12" t="s">
        <v>726</v>
      </c>
      <c r="I145" s="11">
        <v>290.63</v>
      </c>
      <c r="J145" s="13">
        <v>2025</v>
      </c>
      <c r="K145" s="11" t="s">
        <v>58</v>
      </c>
      <c r="L145" s="11" t="s">
        <v>59</v>
      </c>
      <c r="M145" s="11" t="s">
        <v>58</v>
      </c>
      <c r="N145" s="11" t="s">
        <v>59</v>
      </c>
      <c r="O145" s="13" t="s">
        <v>59</v>
      </c>
      <c r="P145" s="12" t="s">
        <v>706</v>
      </c>
      <c r="Q145" s="12" t="s">
        <v>727</v>
      </c>
      <c r="R145" s="13">
        <v>2310</v>
      </c>
      <c r="S145" s="13">
        <v>578</v>
      </c>
      <c r="T145" s="14" t="s">
        <v>728</v>
      </c>
      <c r="U145" s="13" t="s">
        <v>729</v>
      </c>
      <c r="V145" s="13">
        <v>15374513006</v>
      </c>
      <c r="W145" s="13"/>
    </row>
    <row r="146" s="4" customFormat="1" ht="36" spans="1:23">
      <c r="A146" s="11">
        <v>127</v>
      </c>
      <c r="B146" s="12" t="s">
        <v>703</v>
      </c>
      <c r="C146" s="12"/>
      <c r="D146" s="12" t="s">
        <v>731</v>
      </c>
      <c r="E146" s="12" t="s">
        <v>9</v>
      </c>
      <c r="F146" s="12" t="s">
        <v>55</v>
      </c>
      <c r="G146" s="12" t="s">
        <v>56</v>
      </c>
      <c r="H146" s="12" t="s">
        <v>732</v>
      </c>
      <c r="I146" s="11">
        <v>700</v>
      </c>
      <c r="J146" s="13">
        <v>2025</v>
      </c>
      <c r="K146" s="11" t="s">
        <v>58</v>
      </c>
      <c r="L146" s="11" t="s">
        <v>59</v>
      </c>
      <c r="M146" s="11" t="s">
        <v>58</v>
      </c>
      <c r="N146" s="11" t="s">
        <v>59</v>
      </c>
      <c r="O146" s="13" t="s">
        <v>59</v>
      </c>
      <c r="P146" s="12" t="s">
        <v>706</v>
      </c>
      <c r="Q146" s="12" t="s">
        <v>733</v>
      </c>
      <c r="R146" s="11">
        <v>2401</v>
      </c>
      <c r="S146" s="11">
        <v>187</v>
      </c>
      <c r="T146" s="12" t="s">
        <v>62</v>
      </c>
      <c r="U146" s="11" t="s">
        <v>734</v>
      </c>
      <c r="V146" s="11">
        <v>18071487036</v>
      </c>
      <c r="W146" s="13"/>
    </row>
    <row r="147" s="4" customFormat="1" ht="48" spans="1:23">
      <c r="A147" s="11">
        <v>128</v>
      </c>
      <c r="B147" s="12" t="s">
        <v>703</v>
      </c>
      <c r="C147" s="12"/>
      <c r="D147" s="14" t="s">
        <v>735</v>
      </c>
      <c r="E147" s="12" t="s">
        <v>736</v>
      </c>
      <c r="F147" s="12" t="s">
        <v>737</v>
      </c>
      <c r="G147" s="12" t="s">
        <v>738</v>
      </c>
      <c r="H147" s="12" t="s">
        <v>739</v>
      </c>
      <c r="I147" s="11">
        <v>190</v>
      </c>
      <c r="J147" s="13">
        <v>2025</v>
      </c>
      <c r="K147" s="11" t="s">
        <v>59</v>
      </c>
      <c r="L147" s="11" t="s">
        <v>58</v>
      </c>
      <c r="M147" s="11" t="s">
        <v>58</v>
      </c>
      <c r="N147" s="11" t="s">
        <v>58</v>
      </c>
      <c r="O147" s="11" t="s">
        <v>58</v>
      </c>
      <c r="P147" s="12" t="s">
        <v>740</v>
      </c>
      <c r="Q147" s="12" t="s">
        <v>741</v>
      </c>
      <c r="R147" s="11">
        <v>1187</v>
      </c>
      <c r="S147" s="11">
        <v>1187</v>
      </c>
      <c r="T147" s="12" t="s">
        <v>88</v>
      </c>
      <c r="U147" s="11" t="s">
        <v>742</v>
      </c>
      <c r="V147" s="11">
        <v>13339906085</v>
      </c>
      <c r="W147" s="13"/>
    </row>
    <row r="148" s="4" customFormat="1" ht="36" spans="1:23">
      <c r="A148" s="11">
        <v>129</v>
      </c>
      <c r="B148" s="12" t="s">
        <v>703</v>
      </c>
      <c r="C148" s="12"/>
      <c r="D148" s="12" t="s">
        <v>743</v>
      </c>
      <c r="E148" s="12" t="s">
        <v>736</v>
      </c>
      <c r="F148" s="12" t="s">
        <v>744</v>
      </c>
      <c r="G148" s="12" t="s">
        <v>745</v>
      </c>
      <c r="H148" s="12" t="s">
        <v>746</v>
      </c>
      <c r="I148" s="11">
        <v>6808.05</v>
      </c>
      <c r="J148" s="13">
        <v>2025</v>
      </c>
      <c r="K148" s="11" t="s">
        <v>59</v>
      </c>
      <c r="L148" s="11" t="s">
        <v>58</v>
      </c>
      <c r="M148" s="11" t="s">
        <v>58</v>
      </c>
      <c r="N148" s="11" t="s">
        <v>58</v>
      </c>
      <c r="O148" s="11" t="s">
        <v>58</v>
      </c>
      <c r="P148" s="12" t="s">
        <v>747</v>
      </c>
      <c r="Q148" s="12" t="s">
        <v>748</v>
      </c>
      <c r="R148" s="11">
        <v>14140</v>
      </c>
      <c r="S148" s="11">
        <v>14140</v>
      </c>
      <c r="T148" s="12" t="s">
        <v>749</v>
      </c>
      <c r="U148" s="11" t="s">
        <v>750</v>
      </c>
      <c r="V148" s="11">
        <v>15826962691</v>
      </c>
      <c r="W148" s="13"/>
    </row>
    <row r="149" s="4" customFormat="1" ht="70" customHeight="1" spans="1:23">
      <c r="A149" s="11">
        <v>130</v>
      </c>
      <c r="B149" s="12" t="s">
        <v>703</v>
      </c>
      <c r="C149" s="12"/>
      <c r="D149" s="12" t="s">
        <v>751</v>
      </c>
      <c r="E149" s="12" t="s">
        <v>364</v>
      </c>
      <c r="F149" s="12" t="s">
        <v>752</v>
      </c>
      <c r="G149" s="12" t="s">
        <v>753</v>
      </c>
      <c r="H149" s="12" t="s">
        <v>754</v>
      </c>
      <c r="I149" s="11">
        <v>375</v>
      </c>
      <c r="J149" s="13">
        <v>2025</v>
      </c>
      <c r="K149" s="11" t="s">
        <v>58</v>
      </c>
      <c r="L149" s="11" t="s">
        <v>58</v>
      </c>
      <c r="M149" s="11" t="s">
        <v>58</v>
      </c>
      <c r="N149" s="11" t="s">
        <v>58</v>
      </c>
      <c r="O149" s="11" t="s">
        <v>58</v>
      </c>
      <c r="P149" s="12" t="s">
        <v>755</v>
      </c>
      <c r="Q149" s="12" t="s">
        <v>756</v>
      </c>
      <c r="R149" s="11">
        <v>3750</v>
      </c>
      <c r="S149" s="11">
        <v>3750</v>
      </c>
      <c r="T149" s="12" t="s">
        <v>88</v>
      </c>
      <c r="U149" s="11" t="s">
        <v>757</v>
      </c>
      <c r="V149" s="11">
        <v>18772268323</v>
      </c>
      <c r="W149" s="13"/>
    </row>
    <row r="150" s="4" customFormat="1" ht="57" customHeight="1" spans="1:23">
      <c r="A150" s="11">
        <v>131</v>
      </c>
      <c r="B150" s="12" t="s">
        <v>703</v>
      </c>
      <c r="C150" s="12"/>
      <c r="D150" s="12" t="s">
        <v>758</v>
      </c>
      <c r="E150" s="12" t="s">
        <v>9</v>
      </c>
      <c r="F150" s="12" t="s">
        <v>759</v>
      </c>
      <c r="G150" s="12" t="s">
        <v>760</v>
      </c>
      <c r="H150" s="12" t="s">
        <v>761</v>
      </c>
      <c r="I150" s="11">
        <v>80</v>
      </c>
      <c r="J150" s="13">
        <v>2025</v>
      </c>
      <c r="K150" s="11" t="s">
        <v>58</v>
      </c>
      <c r="L150" s="11" t="s">
        <v>58</v>
      </c>
      <c r="M150" s="11" t="s">
        <v>58</v>
      </c>
      <c r="N150" s="11" t="s">
        <v>58</v>
      </c>
      <c r="O150" s="11" t="s">
        <v>58</v>
      </c>
      <c r="P150" s="12" t="s">
        <v>762</v>
      </c>
      <c r="Q150" s="12" t="s">
        <v>763</v>
      </c>
      <c r="R150" s="11">
        <v>560</v>
      </c>
      <c r="S150" s="11">
        <v>560</v>
      </c>
      <c r="T150" s="12" t="s">
        <v>88</v>
      </c>
      <c r="U150" s="11" t="s">
        <v>757</v>
      </c>
      <c r="V150" s="11">
        <v>18772268323</v>
      </c>
      <c r="W150" s="13"/>
    </row>
    <row r="151" s="4" customFormat="1" ht="94" customHeight="1" spans="1:23">
      <c r="A151" s="11">
        <v>132</v>
      </c>
      <c r="B151" s="14" t="s">
        <v>703</v>
      </c>
      <c r="C151" s="14"/>
      <c r="D151" s="14" t="s">
        <v>764</v>
      </c>
      <c r="E151" s="14" t="s">
        <v>9</v>
      </c>
      <c r="F151" s="14" t="s">
        <v>759</v>
      </c>
      <c r="G151" s="14" t="s">
        <v>765</v>
      </c>
      <c r="H151" s="14" t="s">
        <v>766</v>
      </c>
      <c r="I151" s="18">
        <v>117</v>
      </c>
      <c r="J151" s="13">
        <v>2025</v>
      </c>
      <c r="K151" s="29" t="s">
        <v>58</v>
      </c>
      <c r="L151" s="29" t="s">
        <v>58</v>
      </c>
      <c r="M151" s="29" t="s">
        <v>58</v>
      </c>
      <c r="N151" s="29" t="s">
        <v>58</v>
      </c>
      <c r="O151" s="29" t="s">
        <v>58</v>
      </c>
      <c r="P151" s="14" t="s">
        <v>767</v>
      </c>
      <c r="Q151" s="14" t="s">
        <v>768</v>
      </c>
      <c r="R151" s="18">
        <v>6500</v>
      </c>
      <c r="S151" s="18">
        <v>850</v>
      </c>
      <c r="T151" s="14" t="s">
        <v>88</v>
      </c>
      <c r="U151" s="30" t="s">
        <v>769</v>
      </c>
      <c r="V151" s="13">
        <v>13971784699</v>
      </c>
      <c r="W151" s="13"/>
    </row>
    <row r="152" s="4" customFormat="1" ht="94" customHeight="1" spans="1:23">
      <c r="A152" s="11">
        <v>133</v>
      </c>
      <c r="B152" s="14"/>
      <c r="C152" s="14" t="s">
        <v>770</v>
      </c>
      <c r="D152" s="14" t="s">
        <v>771</v>
      </c>
      <c r="E152" s="14" t="s">
        <v>364</v>
      </c>
      <c r="F152" s="14" t="s">
        <v>772</v>
      </c>
      <c r="G152" s="14" t="s">
        <v>773</v>
      </c>
      <c r="H152" s="14" t="s">
        <v>774</v>
      </c>
      <c r="I152" s="18">
        <v>79.8126</v>
      </c>
      <c r="J152" s="30" t="s">
        <v>712</v>
      </c>
      <c r="K152" s="29" t="s">
        <v>58</v>
      </c>
      <c r="L152" s="29" t="s">
        <v>59</v>
      </c>
      <c r="M152" s="29" t="s">
        <v>58</v>
      </c>
      <c r="N152" s="29" t="s">
        <v>58</v>
      </c>
      <c r="O152" s="29" t="s">
        <v>58</v>
      </c>
      <c r="P152" s="14" t="s">
        <v>774</v>
      </c>
      <c r="Q152" s="14" t="s">
        <v>775</v>
      </c>
      <c r="R152" s="18">
        <v>1244</v>
      </c>
      <c r="S152" s="18">
        <v>422</v>
      </c>
      <c r="T152" s="14" t="s">
        <v>88</v>
      </c>
      <c r="U152" s="30" t="s">
        <v>776</v>
      </c>
      <c r="V152" s="13">
        <v>13437297625</v>
      </c>
      <c r="W152" s="13"/>
    </row>
    <row r="153" s="4" customFormat="1" ht="94" customHeight="1" spans="1:23">
      <c r="A153" s="11">
        <v>134</v>
      </c>
      <c r="B153" s="14" t="s">
        <v>703</v>
      </c>
      <c r="C153" s="14"/>
      <c r="D153" s="14" t="s">
        <v>777</v>
      </c>
      <c r="E153" s="14" t="s">
        <v>9</v>
      </c>
      <c r="F153" s="14" t="s">
        <v>759</v>
      </c>
      <c r="G153" s="14" t="s">
        <v>765</v>
      </c>
      <c r="H153" s="14" t="s">
        <v>766</v>
      </c>
      <c r="I153" s="18">
        <v>51</v>
      </c>
      <c r="J153" s="13">
        <v>2025</v>
      </c>
      <c r="K153" s="29" t="s">
        <v>58</v>
      </c>
      <c r="L153" s="29" t="s">
        <v>58</v>
      </c>
      <c r="M153" s="29" t="s">
        <v>58</v>
      </c>
      <c r="N153" s="29" t="s">
        <v>58</v>
      </c>
      <c r="O153" s="29" t="s">
        <v>58</v>
      </c>
      <c r="P153" s="14" t="s">
        <v>778</v>
      </c>
      <c r="Q153" s="14" t="s">
        <v>768</v>
      </c>
      <c r="R153" s="18">
        <v>3105</v>
      </c>
      <c r="S153" s="18">
        <v>411</v>
      </c>
      <c r="T153" s="14" t="s">
        <v>88</v>
      </c>
      <c r="U153" s="30" t="s">
        <v>769</v>
      </c>
      <c r="V153" s="13">
        <v>13971784699</v>
      </c>
      <c r="W153" s="13"/>
    </row>
    <row r="154" s="4" customFormat="1" ht="85" customHeight="1" spans="1:23">
      <c r="A154" s="11">
        <v>135</v>
      </c>
      <c r="B154" s="14" t="s">
        <v>703</v>
      </c>
      <c r="C154" s="14"/>
      <c r="D154" s="14" t="s">
        <v>779</v>
      </c>
      <c r="E154" s="14" t="s">
        <v>9</v>
      </c>
      <c r="F154" s="14" t="s">
        <v>55</v>
      </c>
      <c r="G154" s="14" t="s">
        <v>171</v>
      </c>
      <c r="H154" s="14" t="s">
        <v>780</v>
      </c>
      <c r="I154" s="18">
        <v>69.66</v>
      </c>
      <c r="J154" s="30" t="s">
        <v>712</v>
      </c>
      <c r="K154" s="29" t="s">
        <v>58</v>
      </c>
      <c r="L154" s="29" t="s">
        <v>58</v>
      </c>
      <c r="M154" s="29" t="s">
        <v>58</v>
      </c>
      <c r="N154" s="29" t="s">
        <v>58</v>
      </c>
      <c r="O154" s="29" t="s">
        <v>58</v>
      </c>
      <c r="P154" s="14" t="s">
        <v>781</v>
      </c>
      <c r="Q154" s="14" t="s">
        <v>782</v>
      </c>
      <c r="R154" s="18">
        <v>110</v>
      </c>
      <c r="S154" s="18">
        <v>20</v>
      </c>
      <c r="T154" s="14" t="s">
        <v>88</v>
      </c>
      <c r="U154" s="30" t="s">
        <v>769</v>
      </c>
      <c r="V154" s="13">
        <v>13971784699</v>
      </c>
      <c r="W154" s="13"/>
    </row>
    <row r="155" s="4" customFormat="1" ht="94" customHeight="1" spans="1:23">
      <c r="A155" s="11">
        <v>136</v>
      </c>
      <c r="B155" s="14" t="s">
        <v>703</v>
      </c>
      <c r="C155" s="14"/>
      <c r="D155" s="14" t="s">
        <v>783</v>
      </c>
      <c r="E155" s="14" t="s">
        <v>9</v>
      </c>
      <c r="F155" s="14" t="s">
        <v>100</v>
      </c>
      <c r="G155" s="14" t="s">
        <v>101</v>
      </c>
      <c r="H155" s="14" t="s">
        <v>784</v>
      </c>
      <c r="I155" s="18">
        <v>300.61</v>
      </c>
      <c r="J155" s="30" t="s">
        <v>712</v>
      </c>
      <c r="K155" s="29" t="s">
        <v>58</v>
      </c>
      <c r="L155" s="29" t="s">
        <v>58</v>
      </c>
      <c r="M155" s="29" t="s">
        <v>58</v>
      </c>
      <c r="N155" s="29" t="s">
        <v>58</v>
      </c>
      <c r="O155" s="29" t="s">
        <v>58</v>
      </c>
      <c r="P155" s="14" t="s">
        <v>781</v>
      </c>
      <c r="Q155" s="14" t="s">
        <v>785</v>
      </c>
      <c r="R155" s="18">
        <v>400</v>
      </c>
      <c r="S155" s="18">
        <v>82</v>
      </c>
      <c r="T155" s="14" t="s">
        <v>88</v>
      </c>
      <c r="U155" s="30" t="s">
        <v>769</v>
      </c>
      <c r="V155" s="13">
        <v>13971784699</v>
      </c>
      <c r="W155" s="13"/>
    </row>
    <row r="156" s="4" customFormat="1" ht="61" customHeight="1" spans="1:23">
      <c r="A156" s="11">
        <v>137</v>
      </c>
      <c r="B156" s="14" t="s">
        <v>703</v>
      </c>
      <c r="C156" s="14"/>
      <c r="D156" s="14" t="s">
        <v>786</v>
      </c>
      <c r="E156" s="14" t="s">
        <v>9</v>
      </c>
      <c r="F156" s="14" t="s">
        <v>55</v>
      </c>
      <c r="G156" s="14" t="s">
        <v>185</v>
      </c>
      <c r="H156" s="14" t="s">
        <v>787</v>
      </c>
      <c r="I156" s="16">
        <v>124.77</v>
      </c>
      <c r="J156" s="30" t="s">
        <v>712</v>
      </c>
      <c r="K156" s="29" t="s">
        <v>58</v>
      </c>
      <c r="L156" s="29" t="s">
        <v>58</v>
      </c>
      <c r="M156" s="29" t="s">
        <v>58</v>
      </c>
      <c r="N156" s="29" t="s">
        <v>58</v>
      </c>
      <c r="O156" s="29" t="s">
        <v>58</v>
      </c>
      <c r="P156" s="14" t="s">
        <v>781</v>
      </c>
      <c r="Q156" s="14" t="s">
        <v>785</v>
      </c>
      <c r="R156" s="16">
        <v>200</v>
      </c>
      <c r="S156" s="16">
        <v>40</v>
      </c>
      <c r="T156" s="14" t="s">
        <v>88</v>
      </c>
      <c r="U156" s="30" t="s">
        <v>769</v>
      </c>
      <c r="V156" s="13">
        <v>13971784699</v>
      </c>
      <c r="W156" s="13"/>
    </row>
    <row r="157" s="4" customFormat="1" ht="68" customHeight="1" spans="1:23">
      <c r="A157" s="11">
        <v>138</v>
      </c>
      <c r="B157" s="14" t="s">
        <v>703</v>
      </c>
      <c r="C157" s="14"/>
      <c r="D157" s="14" t="s">
        <v>788</v>
      </c>
      <c r="E157" s="14" t="s">
        <v>9</v>
      </c>
      <c r="F157" s="14" t="s">
        <v>356</v>
      </c>
      <c r="G157" s="14" t="s">
        <v>357</v>
      </c>
      <c r="H157" s="14" t="s">
        <v>789</v>
      </c>
      <c r="I157" s="11">
        <v>10.52</v>
      </c>
      <c r="J157" s="30" t="s">
        <v>712</v>
      </c>
      <c r="K157" s="29" t="s">
        <v>58</v>
      </c>
      <c r="L157" s="29" t="s">
        <v>58</v>
      </c>
      <c r="M157" s="29" t="s">
        <v>58</v>
      </c>
      <c r="N157" s="29" t="s">
        <v>58</v>
      </c>
      <c r="O157" s="29" t="s">
        <v>58</v>
      </c>
      <c r="P157" s="14" t="s">
        <v>781</v>
      </c>
      <c r="Q157" s="14" t="s">
        <v>785</v>
      </c>
      <c r="R157" s="11">
        <v>20</v>
      </c>
      <c r="S157" s="11">
        <v>5</v>
      </c>
      <c r="T157" s="14" t="s">
        <v>88</v>
      </c>
      <c r="U157" s="30" t="s">
        <v>769</v>
      </c>
      <c r="V157" s="13">
        <v>13971784699</v>
      </c>
      <c r="W157" s="13"/>
    </row>
    <row r="158" s="4" customFormat="1" ht="40" customHeight="1" spans="1:23">
      <c r="A158" s="11">
        <v>139</v>
      </c>
      <c r="B158" s="14" t="s">
        <v>703</v>
      </c>
      <c r="C158" s="14"/>
      <c r="D158" s="14" t="s">
        <v>790</v>
      </c>
      <c r="E158" s="12" t="s">
        <v>10</v>
      </c>
      <c r="F158" s="12" t="s">
        <v>489</v>
      </c>
      <c r="G158" s="12" t="s">
        <v>11</v>
      </c>
      <c r="H158" s="12" t="s">
        <v>791</v>
      </c>
      <c r="I158" s="13">
        <v>35</v>
      </c>
      <c r="J158" s="13">
        <v>2025</v>
      </c>
      <c r="K158" s="23" t="s">
        <v>58</v>
      </c>
      <c r="L158" s="23" t="s">
        <v>59</v>
      </c>
      <c r="M158" s="23" t="s">
        <v>58</v>
      </c>
      <c r="N158" s="23" t="s">
        <v>58</v>
      </c>
      <c r="O158" s="23" t="s">
        <v>58</v>
      </c>
      <c r="P158" s="14" t="s">
        <v>792</v>
      </c>
      <c r="Q158" s="13" t="s">
        <v>793</v>
      </c>
      <c r="R158" s="13">
        <v>2140</v>
      </c>
      <c r="S158" s="13">
        <v>2140</v>
      </c>
      <c r="T158" s="14" t="s">
        <v>794</v>
      </c>
      <c r="U158" s="13" t="s">
        <v>795</v>
      </c>
      <c r="V158" s="13">
        <v>13986579482</v>
      </c>
      <c r="W158" s="18"/>
    </row>
    <row r="159" s="4" customFormat="1" ht="42" customHeight="1" spans="1:23">
      <c r="A159" s="11">
        <v>140</v>
      </c>
      <c r="B159" s="14" t="s">
        <v>703</v>
      </c>
      <c r="C159" s="14"/>
      <c r="D159" s="14" t="s">
        <v>796</v>
      </c>
      <c r="E159" s="14" t="s">
        <v>225</v>
      </c>
      <c r="F159" s="14" t="s">
        <v>100</v>
      </c>
      <c r="G159" s="14" t="s">
        <v>797</v>
      </c>
      <c r="H159" s="12" t="s">
        <v>798</v>
      </c>
      <c r="I159" s="13">
        <v>120</v>
      </c>
      <c r="J159" s="13">
        <v>2025</v>
      </c>
      <c r="K159" s="23" t="s">
        <v>58</v>
      </c>
      <c r="L159" s="23" t="s">
        <v>59</v>
      </c>
      <c r="M159" s="23" t="s">
        <v>58</v>
      </c>
      <c r="N159" s="23" t="s">
        <v>58</v>
      </c>
      <c r="O159" s="23" t="s">
        <v>58</v>
      </c>
      <c r="P159" s="14" t="s">
        <v>799</v>
      </c>
      <c r="Q159" s="14" t="s">
        <v>800</v>
      </c>
      <c r="R159" s="13">
        <v>140000</v>
      </c>
      <c r="S159" s="13">
        <v>12000</v>
      </c>
      <c r="T159" s="14" t="s">
        <v>82</v>
      </c>
      <c r="U159" s="13" t="s">
        <v>801</v>
      </c>
      <c r="V159" s="13" t="s">
        <v>802</v>
      </c>
      <c r="W159" s="13"/>
    </row>
    <row r="160" s="4" customFormat="1" ht="52" customHeight="1" spans="1:23">
      <c r="A160" s="11">
        <v>141</v>
      </c>
      <c r="B160" s="14" t="s">
        <v>803</v>
      </c>
      <c r="C160" s="14" t="s">
        <v>804</v>
      </c>
      <c r="D160" s="14" t="s">
        <v>805</v>
      </c>
      <c r="E160" s="14" t="s">
        <v>10</v>
      </c>
      <c r="F160" s="14" t="s">
        <v>489</v>
      </c>
      <c r="G160" s="14" t="s">
        <v>675</v>
      </c>
      <c r="H160" s="12" t="s">
        <v>806</v>
      </c>
      <c r="I160" s="13">
        <v>60</v>
      </c>
      <c r="J160" s="13">
        <v>2025</v>
      </c>
      <c r="K160" s="23" t="s">
        <v>58</v>
      </c>
      <c r="L160" s="23" t="s">
        <v>59</v>
      </c>
      <c r="M160" s="23" t="s">
        <v>58</v>
      </c>
      <c r="N160" s="23" t="s">
        <v>58</v>
      </c>
      <c r="O160" s="23" t="s">
        <v>58</v>
      </c>
      <c r="P160" s="12" t="s">
        <v>807</v>
      </c>
      <c r="Q160" s="12" t="s">
        <v>808</v>
      </c>
      <c r="R160" s="13">
        <v>3000</v>
      </c>
      <c r="S160" s="13">
        <v>3000</v>
      </c>
      <c r="T160" s="25" t="s">
        <v>88</v>
      </c>
      <c r="U160" s="13" t="s">
        <v>809</v>
      </c>
      <c r="V160" s="13">
        <v>15172026861</v>
      </c>
      <c r="W160" s="13"/>
    </row>
    <row r="161" s="4" customFormat="1" ht="52" customHeight="1" spans="1:23">
      <c r="A161" s="11">
        <v>142</v>
      </c>
      <c r="B161" s="14" t="s">
        <v>810</v>
      </c>
      <c r="C161" s="14" t="s">
        <v>811</v>
      </c>
      <c r="D161" s="31" t="s">
        <v>812</v>
      </c>
      <c r="E161" s="14" t="s">
        <v>668</v>
      </c>
      <c r="F161" s="14" t="s">
        <v>135</v>
      </c>
      <c r="G161" s="14" t="s">
        <v>136</v>
      </c>
      <c r="H161" s="14" t="s">
        <v>813</v>
      </c>
      <c r="I161" s="13">
        <v>236.38</v>
      </c>
      <c r="J161" s="13" t="s">
        <v>712</v>
      </c>
      <c r="K161" s="13" t="s">
        <v>58</v>
      </c>
      <c r="L161" s="13" t="s">
        <v>59</v>
      </c>
      <c r="M161" s="13" t="s">
        <v>58</v>
      </c>
      <c r="N161" s="13" t="s">
        <v>58</v>
      </c>
      <c r="O161" s="13" t="s">
        <v>58</v>
      </c>
      <c r="P161" s="12" t="s">
        <v>814</v>
      </c>
      <c r="Q161" s="12" t="s">
        <v>815</v>
      </c>
      <c r="R161" s="13">
        <v>1000</v>
      </c>
      <c r="S161" s="13">
        <v>800</v>
      </c>
      <c r="T161" s="14" t="s">
        <v>88</v>
      </c>
      <c r="U161" s="13" t="s">
        <v>816</v>
      </c>
      <c r="V161" s="13">
        <v>13700723027</v>
      </c>
      <c r="W161" s="13"/>
    </row>
    <row r="162" s="4" customFormat="1" ht="52" customHeight="1" spans="1:23">
      <c r="A162" s="11">
        <v>143</v>
      </c>
      <c r="B162" s="14" t="s">
        <v>810</v>
      </c>
      <c r="C162" s="14" t="s">
        <v>811</v>
      </c>
      <c r="D162" s="14" t="s">
        <v>817</v>
      </c>
      <c r="E162" s="14" t="s">
        <v>668</v>
      </c>
      <c r="F162" s="14" t="s">
        <v>135</v>
      </c>
      <c r="G162" s="14" t="s">
        <v>136</v>
      </c>
      <c r="H162" s="14" t="s">
        <v>818</v>
      </c>
      <c r="I162" s="13">
        <v>300</v>
      </c>
      <c r="J162" s="13">
        <v>2025</v>
      </c>
      <c r="K162" s="13" t="s">
        <v>58</v>
      </c>
      <c r="L162" s="13" t="s">
        <v>59</v>
      </c>
      <c r="M162" s="13" t="s">
        <v>58</v>
      </c>
      <c r="N162" s="13" t="s">
        <v>58</v>
      </c>
      <c r="O162" s="13" t="s">
        <v>58</v>
      </c>
      <c r="P162" s="12" t="s">
        <v>819</v>
      </c>
      <c r="Q162" s="14" t="s">
        <v>820</v>
      </c>
      <c r="R162" s="13">
        <v>2000</v>
      </c>
      <c r="S162" s="13">
        <v>1500</v>
      </c>
      <c r="T162" s="14" t="s">
        <v>88</v>
      </c>
      <c r="U162" s="13" t="s">
        <v>816</v>
      </c>
      <c r="V162" s="13">
        <v>13700723027</v>
      </c>
      <c r="W162" s="13"/>
    </row>
    <row r="163" s="4" customFormat="1" ht="52" customHeight="1" spans="1:23">
      <c r="A163" s="11">
        <v>144</v>
      </c>
      <c r="B163" s="32" t="s">
        <v>810</v>
      </c>
      <c r="C163" s="14"/>
      <c r="D163" s="12" t="s">
        <v>821</v>
      </c>
      <c r="E163" s="12" t="s">
        <v>10</v>
      </c>
      <c r="F163" s="12" t="s">
        <v>822</v>
      </c>
      <c r="G163" s="12" t="s">
        <v>66</v>
      </c>
      <c r="H163" s="12" t="s">
        <v>823</v>
      </c>
      <c r="I163" s="13">
        <v>200</v>
      </c>
      <c r="J163" s="13" t="s">
        <v>712</v>
      </c>
      <c r="K163" s="13" t="s">
        <v>59</v>
      </c>
      <c r="L163" s="13" t="s">
        <v>58</v>
      </c>
      <c r="M163" s="13" t="s">
        <v>58</v>
      </c>
      <c r="N163" s="13" t="s">
        <v>58</v>
      </c>
      <c r="O163" s="13" t="s">
        <v>58</v>
      </c>
      <c r="P163" s="12" t="s">
        <v>824</v>
      </c>
      <c r="Q163" s="12" t="s">
        <v>825</v>
      </c>
      <c r="R163" s="13">
        <v>32000</v>
      </c>
      <c r="S163" s="13">
        <v>7000</v>
      </c>
      <c r="T163" s="14" t="s">
        <v>826</v>
      </c>
      <c r="U163" s="13" t="s">
        <v>827</v>
      </c>
      <c r="V163" s="13">
        <v>13617141226</v>
      </c>
      <c r="W163" s="13"/>
    </row>
    <row r="164" s="4" customFormat="1" ht="52" customHeight="1" spans="1:23">
      <c r="A164" s="11">
        <v>145</v>
      </c>
      <c r="B164" s="12" t="s">
        <v>828</v>
      </c>
      <c r="C164" s="14"/>
      <c r="D164" s="12" t="s">
        <v>829</v>
      </c>
      <c r="E164" s="12" t="s">
        <v>9</v>
      </c>
      <c r="F164" s="14" t="s">
        <v>55</v>
      </c>
      <c r="G164" s="12" t="s">
        <v>56</v>
      </c>
      <c r="H164" s="12" t="s">
        <v>830</v>
      </c>
      <c r="I164" s="13">
        <v>197.1305</v>
      </c>
      <c r="J164" s="13">
        <v>2025</v>
      </c>
      <c r="K164" s="13" t="s">
        <v>58</v>
      </c>
      <c r="L164" s="13" t="s">
        <v>59</v>
      </c>
      <c r="M164" s="13" t="s">
        <v>59</v>
      </c>
      <c r="N164" s="13" t="s">
        <v>59</v>
      </c>
      <c r="O164" s="13" t="s">
        <v>59</v>
      </c>
      <c r="P164" s="12" t="s">
        <v>713</v>
      </c>
      <c r="Q164" s="12" t="s">
        <v>831</v>
      </c>
      <c r="R164" s="13">
        <v>15649</v>
      </c>
      <c r="S164" s="13">
        <v>2590</v>
      </c>
      <c r="T164" s="12" t="s">
        <v>832</v>
      </c>
      <c r="U164" s="33" t="s">
        <v>833</v>
      </c>
      <c r="V164" s="13">
        <v>18986591632</v>
      </c>
      <c r="W164" s="13"/>
    </row>
    <row r="165" s="4" customFormat="1" ht="52" customHeight="1" spans="1:23">
      <c r="A165" s="11">
        <v>146</v>
      </c>
      <c r="B165" s="12" t="s">
        <v>828</v>
      </c>
      <c r="C165" s="14"/>
      <c r="D165" s="12" t="s">
        <v>834</v>
      </c>
      <c r="E165" s="12" t="s">
        <v>9</v>
      </c>
      <c r="F165" s="14" t="s">
        <v>55</v>
      </c>
      <c r="G165" s="12" t="s">
        <v>56</v>
      </c>
      <c r="H165" s="12" t="s">
        <v>835</v>
      </c>
      <c r="I165" s="13">
        <v>188.3508</v>
      </c>
      <c r="J165" s="13">
        <v>2025</v>
      </c>
      <c r="K165" s="13" t="s">
        <v>58</v>
      </c>
      <c r="L165" s="13" t="s">
        <v>59</v>
      </c>
      <c r="M165" s="13" t="s">
        <v>59</v>
      </c>
      <c r="N165" s="13" t="s">
        <v>59</v>
      </c>
      <c r="O165" s="13" t="s">
        <v>59</v>
      </c>
      <c r="P165" s="12" t="s">
        <v>713</v>
      </c>
      <c r="Q165" s="12" t="s">
        <v>831</v>
      </c>
      <c r="R165" s="13">
        <v>5568</v>
      </c>
      <c r="S165" s="13">
        <v>1785</v>
      </c>
      <c r="T165" s="12" t="s">
        <v>832</v>
      </c>
      <c r="U165" s="33" t="s">
        <v>833</v>
      </c>
      <c r="V165" s="13">
        <v>18986591632</v>
      </c>
      <c r="W165" s="13"/>
    </row>
    <row r="166" s="4" customFormat="1" ht="52" customHeight="1" spans="1:23">
      <c r="A166" s="11">
        <v>147</v>
      </c>
      <c r="B166" s="12" t="s">
        <v>828</v>
      </c>
      <c r="C166" s="27"/>
      <c r="D166" s="12" t="s">
        <v>836</v>
      </c>
      <c r="E166" s="14" t="s">
        <v>10</v>
      </c>
      <c r="F166" s="14" t="s">
        <v>822</v>
      </c>
      <c r="G166" s="12" t="s">
        <v>11</v>
      </c>
      <c r="H166" s="12" t="s">
        <v>837</v>
      </c>
      <c r="I166" s="13">
        <v>81.546094</v>
      </c>
      <c r="J166" s="13">
        <v>2025</v>
      </c>
      <c r="K166" s="18" t="s">
        <v>58</v>
      </c>
      <c r="L166" s="13" t="s">
        <v>59</v>
      </c>
      <c r="M166" s="13" t="s">
        <v>59</v>
      </c>
      <c r="N166" s="13" t="s">
        <v>59</v>
      </c>
      <c r="O166" s="13" t="s">
        <v>59</v>
      </c>
      <c r="P166" s="12" t="s">
        <v>713</v>
      </c>
      <c r="Q166" s="12" t="s">
        <v>831</v>
      </c>
      <c r="R166" s="13">
        <f>478*3</f>
        <v>1434</v>
      </c>
      <c r="S166" s="13">
        <v>478</v>
      </c>
      <c r="T166" s="12" t="s">
        <v>832</v>
      </c>
      <c r="U166" s="33" t="s">
        <v>833</v>
      </c>
      <c r="V166" s="13">
        <v>18986591632</v>
      </c>
      <c r="W166" s="13"/>
    </row>
    <row r="167" s="4" customFormat="1" ht="52" customHeight="1" spans="1:23">
      <c r="A167" s="11">
        <v>148</v>
      </c>
      <c r="B167" s="12" t="s">
        <v>828</v>
      </c>
      <c r="C167" s="34"/>
      <c r="D167" s="12" t="s">
        <v>838</v>
      </c>
      <c r="E167" s="14" t="s">
        <v>10</v>
      </c>
      <c r="F167" s="14" t="s">
        <v>822</v>
      </c>
      <c r="G167" s="12" t="s">
        <v>11</v>
      </c>
      <c r="H167" s="12" t="s">
        <v>839</v>
      </c>
      <c r="I167" s="35">
        <v>54</v>
      </c>
      <c r="J167" s="13">
        <v>2025</v>
      </c>
      <c r="K167" s="18" t="s">
        <v>58</v>
      </c>
      <c r="L167" s="13" t="s">
        <v>59</v>
      </c>
      <c r="M167" s="13" t="s">
        <v>59</v>
      </c>
      <c r="N167" s="13" t="s">
        <v>59</v>
      </c>
      <c r="O167" s="13" t="s">
        <v>59</v>
      </c>
      <c r="P167" s="12" t="s">
        <v>840</v>
      </c>
      <c r="Q167" s="12" t="s">
        <v>831</v>
      </c>
      <c r="R167" s="13">
        <v>367</v>
      </c>
      <c r="S167" s="13">
        <v>234</v>
      </c>
      <c r="T167" s="12" t="s">
        <v>841</v>
      </c>
      <c r="U167" s="11" t="s">
        <v>833</v>
      </c>
      <c r="V167" s="13">
        <v>18986591632</v>
      </c>
      <c r="W167" s="13"/>
    </row>
    <row r="168" s="4" customFormat="1" ht="52" customHeight="1" spans="1:23">
      <c r="A168" s="11">
        <v>149</v>
      </c>
      <c r="B168" s="12" t="s">
        <v>828</v>
      </c>
      <c r="C168" s="34"/>
      <c r="D168" s="12" t="s">
        <v>842</v>
      </c>
      <c r="E168" s="12" t="s">
        <v>9</v>
      </c>
      <c r="F168" s="14" t="s">
        <v>55</v>
      </c>
      <c r="G168" s="12" t="s">
        <v>56</v>
      </c>
      <c r="H168" s="12" t="s">
        <v>843</v>
      </c>
      <c r="I168" s="11">
        <v>105.2</v>
      </c>
      <c r="J168" s="13">
        <v>2025</v>
      </c>
      <c r="K168" s="18" t="s">
        <v>58</v>
      </c>
      <c r="L168" s="13" t="s">
        <v>59</v>
      </c>
      <c r="M168" s="13" t="s">
        <v>59</v>
      </c>
      <c r="N168" s="13" t="s">
        <v>59</v>
      </c>
      <c r="O168" s="13" t="s">
        <v>59</v>
      </c>
      <c r="P168" s="12" t="s">
        <v>840</v>
      </c>
      <c r="Q168" s="12" t="s">
        <v>831</v>
      </c>
      <c r="R168" s="13">
        <v>5568</v>
      </c>
      <c r="S168" s="13">
        <v>1785</v>
      </c>
      <c r="T168" s="12" t="s">
        <v>841</v>
      </c>
      <c r="U168" s="11" t="s">
        <v>833</v>
      </c>
      <c r="V168" s="13">
        <v>18986591632</v>
      </c>
      <c r="W168" s="13"/>
    </row>
    <row r="169" s="4" customFormat="1" ht="52" customHeight="1" spans="1:23">
      <c r="A169" s="11">
        <v>150</v>
      </c>
      <c r="B169" s="12" t="s">
        <v>828</v>
      </c>
      <c r="C169" s="34"/>
      <c r="D169" s="12" t="s">
        <v>844</v>
      </c>
      <c r="E169" s="12" t="s">
        <v>9</v>
      </c>
      <c r="F169" s="14" t="s">
        <v>55</v>
      </c>
      <c r="G169" s="12" t="s">
        <v>56</v>
      </c>
      <c r="H169" s="12" t="s">
        <v>845</v>
      </c>
      <c r="I169" s="11">
        <v>315.8</v>
      </c>
      <c r="J169" s="13">
        <v>2025</v>
      </c>
      <c r="K169" s="18" t="s">
        <v>58</v>
      </c>
      <c r="L169" s="13" t="s">
        <v>59</v>
      </c>
      <c r="M169" s="13" t="s">
        <v>59</v>
      </c>
      <c r="N169" s="13" t="s">
        <v>59</v>
      </c>
      <c r="O169" s="13" t="s">
        <v>59</v>
      </c>
      <c r="P169" s="12" t="s">
        <v>840</v>
      </c>
      <c r="Q169" s="12" t="s">
        <v>831</v>
      </c>
      <c r="R169" s="13">
        <v>3649</v>
      </c>
      <c r="S169" s="13">
        <v>590</v>
      </c>
      <c r="T169" s="12" t="s">
        <v>841</v>
      </c>
      <c r="U169" s="11" t="s">
        <v>833</v>
      </c>
      <c r="V169" s="13">
        <v>18986591632</v>
      </c>
      <c r="W169" s="13"/>
    </row>
    <row r="170" s="4" customFormat="1" ht="52" customHeight="1" spans="1:23">
      <c r="A170" s="11">
        <v>151</v>
      </c>
      <c r="B170" s="12" t="s">
        <v>828</v>
      </c>
      <c r="C170" s="34"/>
      <c r="D170" s="12" t="s">
        <v>846</v>
      </c>
      <c r="E170" s="12" t="s">
        <v>9</v>
      </c>
      <c r="F170" s="14" t="s">
        <v>100</v>
      </c>
      <c r="G170" s="12" t="s">
        <v>847</v>
      </c>
      <c r="H170" s="12" t="s">
        <v>848</v>
      </c>
      <c r="I170" s="11">
        <v>12.44</v>
      </c>
      <c r="J170" s="13">
        <v>2025</v>
      </c>
      <c r="K170" s="18" t="s">
        <v>58</v>
      </c>
      <c r="L170" s="13" t="s">
        <v>59</v>
      </c>
      <c r="M170" s="13" t="s">
        <v>58</v>
      </c>
      <c r="N170" s="13" t="s">
        <v>59</v>
      </c>
      <c r="O170" s="13" t="s">
        <v>59</v>
      </c>
      <c r="P170" s="12" t="s">
        <v>713</v>
      </c>
      <c r="Q170" s="12" t="s">
        <v>831</v>
      </c>
      <c r="R170" s="13">
        <v>2052</v>
      </c>
      <c r="S170" s="13">
        <v>480</v>
      </c>
      <c r="T170" s="12" t="s">
        <v>88</v>
      </c>
      <c r="U170" s="11" t="s">
        <v>833</v>
      </c>
      <c r="V170" s="13">
        <v>18986591632</v>
      </c>
      <c r="W170" s="13"/>
    </row>
    <row r="171" s="4" customFormat="1" ht="52" customHeight="1" spans="1:23">
      <c r="A171" s="11">
        <v>152</v>
      </c>
      <c r="B171" s="12" t="s">
        <v>703</v>
      </c>
      <c r="C171" s="34"/>
      <c r="D171" s="12" t="s">
        <v>849</v>
      </c>
      <c r="E171" s="12" t="s">
        <v>10</v>
      </c>
      <c r="F171" s="14" t="s">
        <v>135</v>
      </c>
      <c r="G171" s="12" t="s">
        <v>136</v>
      </c>
      <c r="H171" s="12" t="s">
        <v>850</v>
      </c>
      <c r="I171" s="11">
        <v>8580</v>
      </c>
      <c r="J171" s="13">
        <v>2025</v>
      </c>
      <c r="K171" s="18" t="s">
        <v>58</v>
      </c>
      <c r="L171" s="13" t="s">
        <v>59</v>
      </c>
      <c r="M171" s="13" t="s">
        <v>58</v>
      </c>
      <c r="N171" s="13" t="s">
        <v>58</v>
      </c>
      <c r="O171" s="13" t="s">
        <v>58</v>
      </c>
      <c r="P171" s="12" t="s">
        <v>851</v>
      </c>
      <c r="Q171" s="12" t="s">
        <v>852</v>
      </c>
      <c r="R171" s="13" t="s">
        <v>853</v>
      </c>
      <c r="S171" s="13">
        <v>150000</v>
      </c>
      <c r="T171" s="12" t="s">
        <v>88</v>
      </c>
      <c r="U171" s="11" t="s">
        <v>816</v>
      </c>
      <c r="V171" s="13">
        <v>13707230027</v>
      </c>
      <c r="W171" s="13"/>
    </row>
    <row r="172" s="3" customFormat="1" ht="20" customHeight="1" spans="1:23">
      <c r="A172" s="13" t="s">
        <v>162</v>
      </c>
      <c r="B172" s="13"/>
      <c r="C172" s="14">
        <v>15</v>
      </c>
      <c r="D172" s="13"/>
      <c r="E172" s="13"/>
      <c r="F172" s="13"/>
      <c r="G172" s="13"/>
      <c r="H172" s="13"/>
      <c r="I172" s="13">
        <f>SUM(I139:I171)</f>
        <v>23082.899994</v>
      </c>
      <c r="J172" s="13"/>
      <c r="K172" s="13"/>
      <c r="L172" s="13"/>
      <c r="M172" s="13"/>
      <c r="N172" s="13"/>
      <c r="O172" s="13"/>
      <c r="P172" s="14"/>
      <c r="Q172" s="14"/>
      <c r="R172" s="13">
        <f>SUM(R139:R171)</f>
        <v>262074</v>
      </c>
      <c r="S172" s="13">
        <f>SUM(S139:S171)</f>
        <v>208348</v>
      </c>
      <c r="T172" s="14"/>
      <c r="U172" s="13"/>
      <c r="V172" s="13"/>
      <c r="W172" s="13"/>
    </row>
    <row r="173" s="4" customFormat="1" ht="12" spans="1:23">
      <c r="P173" s="36"/>
      <c r="Q173" s="36"/>
      <c r="T173" s="36"/>
    </row>
    <row r="174" s="4" customFormat="1" ht="12" spans="1:23">
      <c r="P174" s="36"/>
      <c r="Q174" s="36"/>
      <c r="T174" s="36"/>
    </row>
    <row r="175" s="4" customFormat="1" ht="12" spans="1:23">
      <c r="P175" s="36"/>
      <c r="Q175" s="36"/>
      <c r="T175" s="36"/>
    </row>
    <row r="176" s="4" customFormat="1" ht="12" spans="1:23">
      <c r="P176" s="36"/>
      <c r="Q176" s="36"/>
      <c r="T176" s="36"/>
    </row>
    <row r="177" s="4" customFormat="1" ht="12" spans="16:20">
      <c r="P177" s="36"/>
      <c r="Q177" s="36"/>
      <c r="T177" s="36"/>
    </row>
  </sheetData>
  <autoFilter xmlns:etc="http://www.wps.cn/officeDocument/2017/etCustomData" ref="A4:BC172" etc:filterBottomFollowUsedRange="0">
    <extLst/>
  </autoFilter>
  <mergeCells count="22">
    <mergeCell ref="A1:W1"/>
    <mergeCell ref="A2:W2"/>
    <mergeCell ref="B3:C3"/>
    <mergeCell ref="K3:L3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3">
    <dataValidation type="list" allowBlank="1" showInputMessage="1" showErrorMessage="1" sqref="G31 G40">
      <formula1>"产业路、资源路、旅游路建设"</formula1>
    </dataValidation>
    <dataValidation type="list" allowBlank="1" showInputMessage="1" showErrorMessage="1" sqref="E36:G36 G39 G41 E32:E33 E39:E41 F161:G162">
      <formula1>#REF!</formula1>
    </dataValidation>
    <dataValidation allowBlank="1" showInputMessage="1" showErrorMessage="1" sqref="F164:F171"/>
  </dataValidations>
  <printOptions horizontalCentered="1"/>
  <pageMargins left="0.161111111111111" right="0.161111111111111" top="0.802777777777778" bottom="0.60625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附件1（汇总表）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2022-09-21T11:45:00Z</dcterms:created>
  <dcterms:modified xsi:type="dcterms:W3CDTF">2025-11-10T07:56:22Z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8E265869E3684ECC8A10238DBB4027D9_13</vt:lpwstr>
  </property>
</Properties>
</file>