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0640"/>
  </bookViews>
  <sheets>
    <sheet name="Sheet1" sheetId="1" r:id="rId1"/>
  </sheets>
  <definedNames>
    <definedName name="_xlnm._FilterDatabase" localSheetId="0" hidden="1">Sheet1!$A$3:$N$78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<sst xmlns="http://schemas.openxmlformats.org/spreadsheetml/2006/main" count="391" uniqueCount="209">
  <si>
    <t>附件</t>
  </si>
  <si>
    <t>大冶市事业单位2026年统一公开招聘工作人员1001-1018岗位面试成绩及总成绩一览表</t>
  </si>
  <si>
    <t>序号</t>
  </si>
  <si>
    <t>招聘单位</t>
  </si>
  <si>
    <t>岗位代码</t>
  </si>
  <si>
    <t>姓名</t>
  </si>
  <si>
    <t>职业能力倾向测验</t>
  </si>
  <si>
    <t>综合应用能力</t>
  </si>
  <si>
    <t>笔试卷面成绩原始总分</t>
  </si>
  <si>
    <t>加分</t>
  </si>
  <si>
    <t>笔试成绩</t>
  </si>
  <si>
    <t xml:space="preserve"> 抽签号</t>
  </si>
  <si>
    <t>面试成绩</t>
  </si>
  <si>
    <t>总成绩</t>
  </si>
  <si>
    <t>排名</t>
  </si>
  <si>
    <t>备注</t>
  </si>
  <si>
    <t>1</t>
  </si>
  <si>
    <t>中共大冶市委总值班室</t>
  </si>
  <si>
    <t>1001</t>
  </si>
  <si>
    <t>邹玉婷</t>
  </si>
  <si>
    <t>11</t>
  </si>
  <si>
    <t>2</t>
  </si>
  <si>
    <t>许一可</t>
  </si>
  <si>
    <t>10</t>
  </si>
  <si>
    <t>3</t>
  </si>
  <si>
    <t>包大川</t>
  </si>
  <si>
    <t>15</t>
  </si>
  <si>
    <t>4</t>
  </si>
  <si>
    <t>大冶市专用通信服务保障中心</t>
  </si>
  <si>
    <t>1002</t>
  </si>
  <si>
    <t>石右</t>
  </si>
  <si>
    <t>08</t>
  </si>
  <si>
    <t>5</t>
  </si>
  <si>
    <t>吴若旻</t>
  </si>
  <si>
    <t>09</t>
  </si>
  <si>
    <t>6</t>
  </si>
  <si>
    <t>柯汶静</t>
  </si>
  <si>
    <t>12</t>
  </si>
  <si>
    <t>7</t>
  </si>
  <si>
    <t>大冶市政府总值班室</t>
  </si>
  <si>
    <t>1003</t>
  </si>
  <si>
    <t>郭宇轩</t>
  </si>
  <si>
    <t>01</t>
  </si>
  <si>
    <t>8</t>
  </si>
  <si>
    <t>李睿轩</t>
  </si>
  <si>
    <t>04</t>
  </si>
  <si>
    <t>9</t>
  </si>
  <si>
    <t>陆文访</t>
  </si>
  <si>
    <t>缺考</t>
  </si>
  <si>
    <t>1004</t>
  </si>
  <si>
    <t>王嘉鑫</t>
  </si>
  <si>
    <t>05</t>
  </si>
  <si>
    <t>李钰</t>
  </si>
  <si>
    <t>06</t>
  </si>
  <si>
    <t>李耀</t>
  </si>
  <si>
    <t>03</t>
  </si>
  <si>
    <t>13</t>
  </si>
  <si>
    <t>《大冶发展研究》编辑部</t>
  </si>
  <si>
    <t>1005</t>
  </si>
  <si>
    <t>王登辉</t>
  </si>
  <si>
    <t>14</t>
  </si>
  <si>
    <t>刘振辉</t>
  </si>
  <si>
    <t>王蕊</t>
  </si>
  <si>
    <t>16</t>
  </si>
  <si>
    <t>大冶市国有资产管理中心</t>
  </si>
  <si>
    <t>1006</t>
  </si>
  <si>
    <t>刘宇强</t>
  </si>
  <si>
    <t>17</t>
  </si>
  <si>
    <t>方小路</t>
  </si>
  <si>
    <t>07</t>
  </si>
  <si>
    <t>18</t>
  </si>
  <si>
    <t>马嘉晞</t>
  </si>
  <si>
    <t>19</t>
  </si>
  <si>
    <t>大冶市新闻信息中心</t>
  </si>
  <si>
    <t>1007</t>
  </si>
  <si>
    <t>李青</t>
  </si>
  <si>
    <t>20</t>
  </si>
  <si>
    <t>覃繁宇</t>
  </si>
  <si>
    <t>21</t>
  </si>
  <si>
    <t>张莹</t>
  </si>
  <si>
    <t>02</t>
  </si>
  <si>
    <t>22</t>
  </si>
  <si>
    <t>大冶市融媒体中心</t>
  </si>
  <si>
    <t>1008</t>
  </si>
  <si>
    <t>周雯轩</t>
  </si>
  <si>
    <t>23</t>
  </si>
  <si>
    <t>孔子毓</t>
  </si>
  <si>
    <t>24</t>
  </si>
  <si>
    <t>江宇</t>
  </si>
  <si>
    <t>25</t>
  </si>
  <si>
    <t>大冶市公共就业和人才服务局</t>
  </si>
  <si>
    <t>1009</t>
  </si>
  <si>
    <t>吕立</t>
  </si>
  <si>
    <t>26</t>
  </si>
  <si>
    <t>伍航</t>
  </si>
  <si>
    <t>27</t>
  </si>
  <si>
    <t>柯婷</t>
  </si>
  <si>
    <t>28</t>
  </si>
  <si>
    <t>大冶湖枢纽工程管理站</t>
  </si>
  <si>
    <t>1010</t>
  </si>
  <si>
    <t>叶建林</t>
  </si>
  <si>
    <t>29</t>
  </si>
  <si>
    <t>张天祥</t>
  </si>
  <si>
    <t>30</t>
  </si>
  <si>
    <t>刘江霖</t>
  </si>
  <si>
    <t>31</t>
  </si>
  <si>
    <t>祁鹏飞</t>
  </si>
  <si>
    <t>32</t>
  </si>
  <si>
    <t>陈凯</t>
  </si>
  <si>
    <t>33</t>
  </si>
  <si>
    <t>刘阳</t>
  </si>
  <si>
    <t>34</t>
  </si>
  <si>
    <t>大冶市城市文明创建中心</t>
  </si>
  <si>
    <t>1011</t>
  </si>
  <si>
    <t>胡威</t>
  </si>
  <si>
    <t>35</t>
  </si>
  <si>
    <t>漆海泉</t>
  </si>
  <si>
    <t>36</t>
  </si>
  <si>
    <t>向晶晶</t>
  </si>
  <si>
    <t>37</t>
  </si>
  <si>
    <t>大冶市知识产权快速维权中心</t>
  </si>
  <si>
    <t>1012</t>
  </si>
  <si>
    <t>胡璿</t>
  </si>
  <si>
    <t>38</t>
  </si>
  <si>
    <t>黄歆茹</t>
  </si>
  <si>
    <t>39</t>
  </si>
  <si>
    <t>肖聪</t>
  </si>
  <si>
    <t>40</t>
  </si>
  <si>
    <t>余乐琪</t>
  </si>
  <si>
    <t>41</t>
  </si>
  <si>
    <t>占紫涵</t>
  </si>
  <si>
    <t>42</t>
  </si>
  <si>
    <t>田荣园</t>
  </si>
  <si>
    <t>43</t>
  </si>
  <si>
    <t>丁志礼</t>
  </si>
  <si>
    <t>44</t>
  </si>
  <si>
    <t>谭诗钰</t>
  </si>
  <si>
    <t>45</t>
  </si>
  <si>
    <t>常雨欣</t>
  </si>
  <si>
    <t>46</t>
  </si>
  <si>
    <t>张燕雯</t>
  </si>
  <si>
    <t>47</t>
  </si>
  <si>
    <t>李雯</t>
  </si>
  <si>
    <t>48</t>
  </si>
  <si>
    <t>蔡新宇</t>
  </si>
  <si>
    <t>49</t>
  </si>
  <si>
    <t>陶立波</t>
  </si>
  <si>
    <t>50</t>
  </si>
  <si>
    <t>储润发</t>
  </si>
  <si>
    <t>51</t>
  </si>
  <si>
    <t>吴墨丛</t>
  </si>
  <si>
    <t>52</t>
  </si>
  <si>
    <t>大冶市高产农田推广服务中心</t>
  </si>
  <si>
    <t>1013</t>
  </si>
  <si>
    <t>陈长林</t>
  </si>
  <si>
    <t>53</t>
  </si>
  <si>
    <t>高习栋</t>
  </si>
  <si>
    <t>54</t>
  </si>
  <si>
    <t>徐博坤</t>
  </si>
  <si>
    <t>55</t>
  </si>
  <si>
    <t>大冶市乡镇财政所</t>
  </si>
  <si>
    <t>1014</t>
  </si>
  <si>
    <t>郑霖</t>
  </si>
  <si>
    <t>56</t>
  </si>
  <si>
    <t>李奇泳</t>
  </si>
  <si>
    <t>57</t>
  </si>
  <si>
    <t>薛君伟</t>
  </si>
  <si>
    <t>58</t>
  </si>
  <si>
    <t>严天月</t>
  </si>
  <si>
    <t>59</t>
  </si>
  <si>
    <t>罗静雯</t>
  </si>
  <si>
    <t>60</t>
  </si>
  <si>
    <t>祝心怡</t>
  </si>
  <si>
    <t>61</t>
  </si>
  <si>
    <t>1015</t>
  </si>
  <si>
    <t>牟骄</t>
  </si>
  <si>
    <t>62</t>
  </si>
  <si>
    <t>姜神送</t>
  </si>
  <si>
    <t>63</t>
  </si>
  <si>
    <t>张扬</t>
  </si>
  <si>
    <t>64</t>
  </si>
  <si>
    <t>1016</t>
  </si>
  <si>
    <t>陈菲悦</t>
  </si>
  <si>
    <t>65</t>
  </si>
  <si>
    <t>尹莹</t>
  </si>
  <si>
    <t>66</t>
  </si>
  <si>
    <t>郝莹</t>
  </si>
  <si>
    <t>67</t>
  </si>
  <si>
    <t>程瑶</t>
  </si>
  <si>
    <t>68</t>
  </si>
  <si>
    <t>毛运豪</t>
  </si>
  <si>
    <t>69</t>
  </si>
  <si>
    <t>徐婧</t>
  </si>
  <si>
    <t>70</t>
  </si>
  <si>
    <t>大冶市自然资源保护和权益维护中心</t>
  </si>
  <si>
    <t>1017</t>
  </si>
  <si>
    <t>马子玉</t>
  </si>
  <si>
    <t>71</t>
  </si>
  <si>
    <t>程伟豪</t>
  </si>
  <si>
    <t>72</t>
  </si>
  <si>
    <t>涂梦圆</t>
  </si>
  <si>
    <t>73</t>
  </si>
  <si>
    <t>大冶市建筑市场管理站</t>
  </si>
  <si>
    <t>1018</t>
  </si>
  <si>
    <t>王曼</t>
  </si>
  <si>
    <t>74</t>
  </si>
  <si>
    <t>饶思璇</t>
  </si>
  <si>
    <t>75</t>
  </si>
  <si>
    <t>曹紫木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</si>
</sst>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8"/>
  <sheetViews>
    <sheetView tabSelected="1" workbookViewId="0">
      <selection activeCell="H6" sqref="H6"/>
    </sheetView>
  </sheetViews>
  <sheetFormatPr defaultColWidth="8.72727272727273" defaultRowHeight="14"/>
  <cols>
    <col min="2" max="2" width="33.5" customWidth="1"/>
    <col min="4" max="4" width="10.6272727272727" customWidth="1"/>
    <col min="5" max="5" width="16.6363636363636" customWidth="1"/>
    <col min="6" max="6" width="12.6363636363636" customWidth="1"/>
    <col min="7" max="7" width="20.6363636363636" customWidth="1"/>
    <col min="8" max="8" width="8.72727272727273" customWidth="1"/>
    <col min="9" max="9" width="11.5" customWidth="1"/>
    <col min="10" max="10" width="8.87272727272727" style="2" customWidth="1"/>
    <col min="11" max="11" width="10.3727272727273" style="3" customWidth="1"/>
    <col min="12" max="12" width="16" style="4" customWidth="1"/>
    <col min="13" max="13" width="8" style="4" customWidth="1"/>
    <col min="14" max="14" width="8.62727272727273" customWidth="1"/>
  </cols>
  <sheetData>
    <row r="1" spans="1:14">
      <c r="A1" t="s">
        <v>0</v>
      </c>
    </row>
    <row r="2" ht="3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6"/>
      <c r="K2" s="7"/>
      <c r="L2" s="8"/>
      <c r="M2" s="8"/>
      <c r="N2" s="5"/>
    </row>
    <row r="3" ht="24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2" t="s">
        <v>11</v>
      </c>
      <c r="K3" s="13" t="s">
        <v>12</v>
      </c>
      <c r="L3" s="14" t="s">
        <v>13</v>
      </c>
      <c r="M3" s="14" t="s">
        <v>14</v>
      </c>
      <c r="N3" s="11" t="s">
        <v>15</v>
      </c>
    </row>
    <row r="4" s="1" customFormat="1" ht="21" customHeight="1" spans="1:14">
      <c r="A4" s="9" t="s">
        <v>16</v>
      </c>
      <c r="B4" s="9" t="s">
        <v>17</v>
      </c>
      <c r="C4" s="9" t="s">
        <v>18</v>
      </c>
      <c r="D4" s="9" t="s">
        <v>19</v>
      </c>
      <c r="E4" s="11">
        <v>112.7</v>
      </c>
      <c r="F4" s="11">
        <v>123</v>
      </c>
      <c r="G4" s="11">
        <v>235.7</v>
      </c>
      <c r="H4" s="11"/>
      <c r="I4" s="15">
        <v>78.5666666666667</v>
      </c>
      <c r="J4" s="9" t="s">
        <v>20</v>
      </c>
      <c r="K4" s="16">
        <v>81.68</v>
      </c>
      <c r="L4" s="16">
        <f t="shared" ref="L4:L67" si="0">(I4+K4)/2</f>
        <v>80.1233333333334</v>
      </c>
      <c r="M4" s="17">
        <v>1</v>
      </c>
      <c r="N4" s="9"/>
    </row>
    <row r="5" s="1" customFormat="1" ht="21" customHeight="1" spans="1:14">
      <c r="A5" s="9" t="s">
        <v>21</v>
      </c>
      <c r="B5" s="9" t="s">
        <v>17</v>
      </c>
      <c r="C5" s="9" t="s">
        <v>18</v>
      </c>
      <c r="D5" s="9" t="s">
        <v>22</v>
      </c>
      <c r="E5" s="11">
        <v>106.77</v>
      </c>
      <c r="F5" s="11">
        <v>111</v>
      </c>
      <c r="G5" s="11">
        <v>217.77</v>
      </c>
      <c r="H5" s="11">
        <v>5</v>
      </c>
      <c r="I5" s="15">
        <v>77.59</v>
      </c>
      <c r="J5" s="9" t="s">
        <v>23</v>
      </c>
      <c r="K5" s="16">
        <v>79.1</v>
      </c>
      <c r="L5" s="16">
        <f t="shared" si="0"/>
        <v>78.345</v>
      </c>
      <c r="M5" s="17">
        <v>2</v>
      </c>
      <c r="N5" s="9"/>
    </row>
    <row r="6" s="1" customFormat="1" ht="21" customHeight="1" spans="1:14">
      <c r="A6" s="9" t="s">
        <v>24</v>
      </c>
      <c r="B6" s="9" t="s">
        <v>17</v>
      </c>
      <c r="C6" s="9" t="s">
        <v>18</v>
      </c>
      <c r="D6" s="9" t="s">
        <v>25</v>
      </c>
      <c r="E6" s="11">
        <v>117.15</v>
      </c>
      <c r="F6" s="11">
        <v>113</v>
      </c>
      <c r="G6" s="11">
        <f>E6+F6</f>
        <v>230.15</v>
      </c>
      <c r="H6" s="11"/>
      <c r="I6" s="15">
        <f>G6/3+H6</f>
        <v>76.7166666666667</v>
      </c>
      <c r="J6" s="9" t="s">
        <v>26</v>
      </c>
      <c r="K6" s="16">
        <v>79.34</v>
      </c>
      <c r="L6" s="16">
        <f t="shared" si="0"/>
        <v>78.0283333333333</v>
      </c>
      <c r="M6" s="17">
        <v>3</v>
      </c>
      <c r="N6" s="9"/>
    </row>
    <row r="7" s="1" customFormat="1" ht="21" customHeight="1" spans="1:14">
      <c r="A7" s="9" t="s">
        <v>27</v>
      </c>
      <c r="B7" s="9" t="s">
        <v>28</v>
      </c>
      <c r="C7" s="9" t="s">
        <v>29</v>
      </c>
      <c r="D7" s="9" t="s">
        <v>30</v>
      </c>
      <c r="E7" s="11">
        <v>114.41</v>
      </c>
      <c r="F7" s="11">
        <v>126</v>
      </c>
      <c r="G7" s="11">
        <v>240.41</v>
      </c>
      <c r="H7" s="11"/>
      <c r="I7" s="15">
        <v>80.1366666666667</v>
      </c>
      <c r="J7" s="9" t="s">
        <v>31</v>
      </c>
      <c r="K7" s="16">
        <v>83.48</v>
      </c>
      <c r="L7" s="16">
        <f t="shared" si="0"/>
        <v>81.8083333333334</v>
      </c>
      <c r="M7" s="17">
        <v>1</v>
      </c>
      <c r="N7" s="9"/>
    </row>
    <row r="8" s="1" customFormat="1" ht="21" customHeight="1" spans="1:14">
      <c r="A8" s="9" t="s">
        <v>32</v>
      </c>
      <c r="B8" s="9" t="s">
        <v>28</v>
      </c>
      <c r="C8" s="9" t="s">
        <v>29</v>
      </c>
      <c r="D8" s="9" t="s">
        <v>33</v>
      </c>
      <c r="E8" s="11">
        <v>115.43</v>
      </c>
      <c r="F8" s="11">
        <v>124</v>
      </c>
      <c r="G8" s="11">
        <v>239.43</v>
      </c>
      <c r="H8" s="11"/>
      <c r="I8" s="15">
        <v>79.81</v>
      </c>
      <c r="J8" s="9" t="s">
        <v>34</v>
      </c>
      <c r="K8" s="16">
        <v>80.96</v>
      </c>
      <c r="L8" s="16">
        <f t="shared" si="0"/>
        <v>80.385</v>
      </c>
      <c r="M8" s="17">
        <v>2</v>
      </c>
      <c r="N8" s="9"/>
    </row>
    <row r="9" s="1" customFormat="1" ht="21" customHeight="1" spans="1:14">
      <c r="A9" s="9" t="s">
        <v>35</v>
      </c>
      <c r="B9" s="9" t="s">
        <v>28</v>
      </c>
      <c r="C9" s="9" t="s">
        <v>29</v>
      </c>
      <c r="D9" s="9" t="s">
        <v>36</v>
      </c>
      <c r="E9" s="11">
        <v>111.37</v>
      </c>
      <c r="F9" s="11">
        <v>111</v>
      </c>
      <c r="G9" s="11">
        <v>222.37</v>
      </c>
      <c r="H9" s="11">
        <v>5</v>
      </c>
      <c r="I9" s="15">
        <v>79.1233333333333</v>
      </c>
      <c r="J9" s="9" t="s">
        <v>37</v>
      </c>
      <c r="K9" s="16">
        <v>78.04</v>
      </c>
      <c r="L9" s="16">
        <f t="shared" si="0"/>
        <v>78.5816666666666</v>
      </c>
      <c r="M9" s="17">
        <v>3</v>
      </c>
      <c r="N9" s="9"/>
    </row>
    <row r="10" s="1" customFormat="1" ht="21" customHeight="1" spans="1:14">
      <c r="A10" s="9" t="s">
        <v>38</v>
      </c>
      <c r="B10" s="9" t="s">
        <v>39</v>
      </c>
      <c r="C10" s="9" t="s">
        <v>40</v>
      </c>
      <c r="D10" s="9" t="s">
        <v>41</v>
      </c>
      <c r="E10" s="11">
        <v>120.25</v>
      </c>
      <c r="F10" s="11">
        <v>109</v>
      </c>
      <c r="G10" s="11">
        <v>229.25</v>
      </c>
      <c r="H10" s="11"/>
      <c r="I10" s="15">
        <v>76.4166666666667</v>
      </c>
      <c r="J10" s="9" t="s">
        <v>42</v>
      </c>
      <c r="K10" s="16">
        <v>83.02</v>
      </c>
      <c r="L10" s="16">
        <f t="shared" si="0"/>
        <v>79.7183333333333</v>
      </c>
      <c r="M10" s="17">
        <v>1</v>
      </c>
      <c r="N10" s="18"/>
    </row>
    <row r="11" s="1" customFormat="1" ht="21" customHeight="1" spans="1:14">
      <c r="A11" s="9" t="s">
        <v>43</v>
      </c>
      <c r="B11" s="9" t="s">
        <v>39</v>
      </c>
      <c r="C11" s="9" t="s">
        <v>40</v>
      </c>
      <c r="D11" s="9" t="s">
        <v>44</v>
      </c>
      <c r="E11" s="11">
        <v>120.1</v>
      </c>
      <c r="F11" s="11">
        <v>114</v>
      </c>
      <c r="G11" s="11">
        <v>234.1</v>
      </c>
      <c r="H11" s="11"/>
      <c r="I11" s="15">
        <v>78.0333333333333</v>
      </c>
      <c r="J11" s="9" t="s">
        <v>45</v>
      </c>
      <c r="K11" s="16">
        <v>81.16</v>
      </c>
      <c r="L11" s="16">
        <f t="shared" si="0"/>
        <v>79.5966666666666</v>
      </c>
      <c r="M11" s="17">
        <v>2</v>
      </c>
      <c r="N11" s="18"/>
    </row>
    <row r="12" s="1" customFormat="1" ht="21" customHeight="1" spans="1:14">
      <c r="A12" s="9" t="s">
        <v>46</v>
      </c>
      <c r="B12" s="9" t="s">
        <v>39</v>
      </c>
      <c r="C12" s="9" t="s">
        <v>40</v>
      </c>
      <c r="D12" s="9" t="s">
        <v>47</v>
      </c>
      <c r="E12" s="11">
        <v>114.37</v>
      </c>
      <c r="F12" s="11">
        <v>103</v>
      </c>
      <c r="G12" s="11">
        <v>217.37</v>
      </c>
      <c r="H12" s="11">
        <v>5</v>
      </c>
      <c r="I12" s="15">
        <v>77.4566666666667</v>
      </c>
      <c r="J12" s="9" t="s">
        <v>48</v>
      </c>
      <c r="K12" s="16">
        <v>0</v>
      </c>
      <c r="L12" s="16">
        <f t="shared" si="0"/>
        <v>38.7283333333334</v>
      </c>
      <c r="M12" s="17">
        <v>3</v>
      </c>
      <c r="N12" s="18"/>
    </row>
    <row r="13" s="1" customFormat="1" ht="21" customHeight="1" spans="1:14">
      <c r="A13" s="9" t="s">
        <v>23</v>
      </c>
      <c r="B13" s="9" t="s">
        <v>39</v>
      </c>
      <c r="C13" s="9" t="s">
        <v>49</v>
      </c>
      <c r="D13" s="9" t="s">
        <v>50</v>
      </c>
      <c r="E13" s="11">
        <v>119.98</v>
      </c>
      <c r="F13" s="11">
        <v>107</v>
      </c>
      <c r="G13" s="11">
        <v>226.98</v>
      </c>
      <c r="H13" s="11"/>
      <c r="I13" s="15">
        <v>75.66</v>
      </c>
      <c r="J13" s="9" t="s">
        <v>51</v>
      </c>
      <c r="K13" s="16">
        <v>78.18</v>
      </c>
      <c r="L13" s="16">
        <f t="shared" si="0"/>
        <v>76.92</v>
      </c>
      <c r="M13" s="17">
        <v>1</v>
      </c>
      <c r="N13" s="18"/>
    </row>
    <row r="14" s="1" customFormat="1" ht="21" customHeight="1" spans="1:14">
      <c r="A14" s="9" t="s">
        <v>20</v>
      </c>
      <c r="B14" s="9" t="s">
        <v>39</v>
      </c>
      <c r="C14" s="9" t="s">
        <v>49</v>
      </c>
      <c r="D14" s="9" t="s">
        <v>52</v>
      </c>
      <c r="E14" s="11">
        <v>115.68</v>
      </c>
      <c r="F14" s="11">
        <v>104</v>
      </c>
      <c r="G14" s="11">
        <v>219.68</v>
      </c>
      <c r="H14" s="11"/>
      <c r="I14" s="15">
        <v>73.2266666666667</v>
      </c>
      <c r="J14" s="9" t="s">
        <v>53</v>
      </c>
      <c r="K14" s="16">
        <v>78.1</v>
      </c>
      <c r="L14" s="16">
        <f t="shared" si="0"/>
        <v>75.6633333333334</v>
      </c>
      <c r="M14" s="17">
        <v>2</v>
      </c>
      <c r="N14" s="18"/>
    </row>
    <row r="15" s="1" customFormat="1" ht="21" customHeight="1" spans="1:14">
      <c r="A15" s="9" t="s">
        <v>37</v>
      </c>
      <c r="B15" s="9" t="s">
        <v>39</v>
      </c>
      <c r="C15" s="9" t="s">
        <v>49</v>
      </c>
      <c r="D15" s="9" t="s">
        <v>54</v>
      </c>
      <c r="E15" s="11">
        <v>114.14</v>
      </c>
      <c r="F15" s="11">
        <v>106</v>
      </c>
      <c r="G15" s="11">
        <v>220.14</v>
      </c>
      <c r="H15" s="11"/>
      <c r="I15" s="15">
        <v>73.38</v>
      </c>
      <c r="J15" s="9" t="s">
        <v>55</v>
      </c>
      <c r="K15" s="16">
        <v>77.82</v>
      </c>
      <c r="L15" s="16">
        <f t="shared" si="0"/>
        <v>75.6</v>
      </c>
      <c r="M15" s="17">
        <v>3</v>
      </c>
      <c r="N15" s="18"/>
    </row>
    <row r="16" s="1" customFormat="1" ht="21" customHeight="1" spans="1:14">
      <c r="A16" s="9" t="s">
        <v>56</v>
      </c>
      <c r="B16" s="9" t="s">
        <v>57</v>
      </c>
      <c r="C16" s="9" t="s">
        <v>58</v>
      </c>
      <c r="D16" s="9" t="s">
        <v>59</v>
      </c>
      <c r="E16" s="11">
        <v>113.98</v>
      </c>
      <c r="F16" s="11">
        <v>101</v>
      </c>
      <c r="G16" s="11">
        <f>E16+F16</f>
        <v>214.98</v>
      </c>
      <c r="H16" s="11"/>
      <c r="I16" s="11">
        <f>G16/3+H16</f>
        <v>71.66</v>
      </c>
      <c r="J16" s="9" t="s">
        <v>60</v>
      </c>
      <c r="K16" s="16">
        <v>82.58</v>
      </c>
      <c r="L16" s="16">
        <f t="shared" si="0"/>
        <v>77.12</v>
      </c>
      <c r="M16" s="17">
        <v>1</v>
      </c>
      <c r="N16" s="9"/>
    </row>
    <row r="17" s="1" customFormat="1" ht="21" customHeight="1" spans="1:14">
      <c r="A17" s="9" t="s">
        <v>60</v>
      </c>
      <c r="B17" s="9" t="s">
        <v>57</v>
      </c>
      <c r="C17" s="9" t="s">
        <v>58</v>
      </c>
      <c r="D17" s="9" t="s">
        <v>61</v>
      </c>
      <c r="E17" s="11">
        <v>109.43</v>
      </c>
      <c r="F17" s="11">
        <v>111</v>
      </c>
      <c r="G17" s="11">
        <v>220.43</v>
      </c>
      <c r="H17" s="11"/>
      <c r="I17" s="15">
        <v>73.4766666666667</v>
      </c>
      <c r="J17" s="9" t="s">
        <v>56</v>
      </c>
      <c r="K17" s="16">
        <v>76.66</v>
      </c>
      <c r="L17" s="16">
        <f t="shared" si="0"/>
        <v>75.0683333333334</v>
      </c>
      <c r="M17" s="17">
        <v>2</v>
      </c>
      <c r="N17" s="9"/>
    </row>
    <row r="18" s="1" customFormat="1" ht="21" customHeight="1" spans="1:14">
      <c r="A18" s="9" t="s">
        <v>26</v>
      </c>
      <c r="B18" s="9" t="s">
        <v>57</v>
      </c>
      <c r="C18" s="9" t="s">
        <v>58</v>
      </c>
      <c r="D18" s="9" t="s">
        <v>62</v>
      </c>
      <c r="E18" s="11">
        <v>111.75</v>
      </c>
      <c r="F18" s="11">
        <v>114</v>
      </c>
      <c r="G18" s="11">
        <v>225.75</v>
      </c>
      <c r="H18" s="11"/>
      <c r="I18" s="15">
        <v>75.25</v>
      </c>
      <c r="J18" s="9" t="s">
        <v>48</v>
      </c>
      <c r="K18" s="16">
        <v>0</v>
      </c>
      <c r="L18" s="16">
        <f t="shared" si="0"/>
        <v>37.625</v>
      </c>
      <c r="M18" s="17">
        <v>3</v>
      </c>
      <c r="N18" s="9"/>
    </row>
    <row r="19" ht="21" customHeight="1" spans="1:14">
      <c r="A19" s="9" t="s">
        <v>63</v>
      </c>
      <c r="B19" s="9" t="s">
        <v>64</v>
      </c>
      <c r="C19" s="9" t="s">
        <v>65</v>
      </c>
      <c r="D19" s="9" t="s">
        <v>66</v>
      </c>
      <c r="E19" s="11">
        <v>120.12</v>
      </c>
      <c r="F19" s="11">
        <v>110</v>
      </c>
      <c r="G19" s="11">
        <v>230.12</v>
      </c>
      <c r="H19" s="11"/>
      <c r="I19" s="15">
        <v>76.7066666666667</v>
      </c>
      <c r="J19" s="9" t="s">
        <v>51</v>
      </c>
      <c r="K19" s="16">
        <v>81.4</v>
      </c>
      <c r="L19" s="16">
        <f t="shared" si="0"/>
        <v>79.0533333333334</v>
      </c>
      <c r="M19" s="17">
        <v>1</v>
      </c>
      <c r="N19" s="9"/>
    </row>
    <row r="20" ht="21" customHeight="1" spans="1:14">
      <c r="A20" s="9" t="s">
        <v>67</v>
      </c>
      <c r="B20" s="9" t="s">
        <v>64</v>
      </c>
      <c r="C20" s="9" t="s">
        <v>65</v>
      </c>
      <c r="D20" s="9" t="s">
        <v>68</v>
      </c>
      <c r="E20" s="11">
        <v>120.24</v>
      </c>
      <c r="F20" s="11">
        <v>106</v>
      </c>
      <c r="G20" s="11">
        <v>226.24</v>
      </c>
      <c r="H20" s="11"/>
      <c r="I20" s="15">
        <v>75.4133333333333</v>
      </c>
      <c r="J20" s="9" t="s">
        <v>69</v>
      </c>
      <c r="K20" s="16">
        <v>79.6</v>
      </c>
      <c r="L20" s="16">
        <f t="shared" si="0"/>
        <v>77.5066666666666</v>
      </c>
      <c r="M20" s="17">
        <v>2</v>
      </c>
      <c r="N20" s="9"/>
    </row>
    <row r="21" ht="21" customHeight="1" spans="1:14">
      <c r="A21" s="9" t="s">
        <v>70</v>
      </c>
      <c r="B21" s="9" t="s">
        <v>64</v>
      </c>
      <c r="C21" s="9" t="s">
        <v>65</v>
      </c>
      <c r="D21" s="9" t="s">
        <v>71</v>
      </c>
      <c r="E21" s="11">
        <v>105.2</v>
      </c>
      <c r="F21" s="11">
        <v>102</v>
      </c>
      <c r="G21" s="11">
        <f>E21+F21</f>
        <v>207.2</v>
      </c>
      <c r="H21" s="11">
        <v>5</v>
      </c>
      <c r="I21" s="15">
        <f>G21/3+H21</f>
        <v>74.0666666666667</v>
      </c>
      <c r="J21" s="9" t="s">
        <v>56</v>
      </c>
      <c r="K21" s="16">
        <v>79.22</v>
      </c>
      <c r="L21" s="16">
        <f t="shared" si="0"/>
        <v>76.6433333333333</v>
      </c>
      <c r="M21" s="17">
        <v>3</v>
      </c>
      <c r="N21" s="9"/>
    </row>
    <row r="22" ht="21" customHeight="1" spans="1:14">
      <c r="A22" s="9" t="s">
        <v>72</v>
      </c>
      <c r="B22" s="9" t="s">
        <v>73</v>
      </c>
      <c r="C22" s="9" t="s">
        <v>74</v>
      </c>
      <c r="D22" s="9" t="s">
        <v>75</v>
      </c>
      <c r="E22" s="11">
        <v>111.28</v>
      </c>
      <c r="F22" s="11">
        <v>115</v>
      </c>
      <c r="G22" s="11">
        <v>226.28</v>
      </c>
      <c r="H22" s="11"/>
      <c r="I22" s="15">
        <v>75.4266666666667</v>
      </c>
      <c r="J22" s="9" t="s">
        <v>55</v>
      </c>
      <c r="K22" s="16">
        <v>83.16</v>
      </c>
      <c r="L22" s="16">
        <f t="shared" si="0"/>
        <v>79.2933333333334</v>
      </c>
      <c r="M22" s="17">
        <v>1</v>
      </c>
      <c r="N22" s="9"/>
    </row>
    <row r="23" ht="21" customHeight="1" spans="1:14">
      <c r="A23" s="9" t="s">
        <v>76</v>
      </c>
      <c r="B23" s="9" t="s">
        <v>73</v>
      </c>
      <c r="C23" s="9" t="s">
        <v>74</v>
      </c>
      <c r="D23" s="9" t="s">
        <v>77</v>
      </c>
      <c r="E23" s="11">
        <v>97.58</v>
      </c>
      <c r="F23" s="11">
        <v>109</v>
      </c>
      <c r="G23" s="11">
        <v>206.58</v>
      </c>
      <c r="H23" s="11">
        <v>5</v>
      </c>
      <c r="I23" s="15">
        <v>73.86</v>
      </c>
      <c r="J23" s="9" t="s">
        <v>42</v>
      </c>
      <c r="K23" s="16">
        <v>80.96</v>
      </c>
      <c r="L23" s="16">
        <f t="shared" si="0"/>
        <v>77.41</v>
      </c>
      <c r="M23" s="17">
        <v>2</v>
      </c>
      <c r="N23" s="9"/>
    </row>
    <row r="24" ht="21" customHeight="1" spans="1:14">
      <c r="A24" s="9" t="s">
        <v>78</v>
      </c>
      <c r="B24" s="9" t="s">
        <v>73</v>
      </c>
      <c r="C24" s="9" t="s">
        <v>74</v>
      </c>
      <c r="D24" s="9" t="s">
        <v>79</v>
      </c>
      <c r="E24" s="11">
        <v>108.23</v>
      </c>
      <c r="F24" s="11">
        <v>113</v>
      </c>
      <c r="G24" s="11">
        <v>221.23</v>
      </c>
      <c r="H24" s="11"/>
      <c r="I24" s="15">
        <v>73.7433333333333</v>
      </c>
      <c r="J24" s="9" t="s">
        <v>80</v>
      </c>
      <c r="K24" s="16">
        <v>78.96</v>
      </c>
      <c r="L24" s="16">
        <f t="shared" si="0"/>
        <v>76.3516666666666</v>
      </c>
      <c r="M24" s="17">
        <v>3</v>
      </c>
      <c r="N24" s="9"/>
    </row>
    <row r="25" ht="21" customHeight="1" spans="1:14">
      <c r="A25" s="9" t="s">
        <v>81</v>
      </c>
      <c r="B25" s="9" t="s">
        <v>82</v>
      </c>
      <c r="C25" s="9" t="s">
        <v>83</v>
      </c>
      <c r="D25" s="9" t="s">
        <v>84</v>
      </c>
      <c r="E25" s="11">
        <v>112.22</v>
      </c>
      <c r="F25" s="11">
        <v>132</v>
      </c>
      <c r="G25" s="11">
        <v>244.22</v>
      </c>
      <c r="H25" s="11"/>
      <c r="I25" s="15">
        <v>81.4066666666667</v>
      </c>
      <c r="J25" s="9" t="s">
        <v>53</v>
      </c>
      <c r="K25" s="16">
        <v>82.14</v>
      </c>
      <c r="L25" s="16">
        <f t="shared" si="0"/>
        <v>81.7733333333333</v>
      </c>
      <c r="M25" s="17">
        <v>1</v>
      </c>
      <c r="N25" s="9"/>
    </row>
    <row r="26" ht="21" customHeight="1" spans="1:14">
      <c r="A26" s="9" t="s">
        <v>85</v>
      </c>
      <c r="B26" s="9" t="s">
        <v>82</v>
      </c>
      <c r="C26" s="9" t="s">
        <v>83</v>
      </c>
      <c r="D26" s="9" t="s">
        <v>86</v>
      </c>
      <c r="E26" s="11">
        <v>109.54</v>
      </c>
      <c r="F26" s="11">
        <v>132</v>
      </c>
      <c r="G26" s="11">
        <v>241.54</v>
      </c>
      <c r="H26" s="11"/>
      <c r="I26" s="15">
        <v>80.5133333333333</v>
      </c>
      <c r="J26" s="9" t="s">
        <v>26</v>
      </c>
      <c r="K26" s="16">
        <v>80.06</v>
      </c>
      <c r="L26" s="16">
        <f t="shared" si="0"/>
        <v>80.2866666666667</v>
      </c>
      <c r="M26" s="17">
        <v>2</v>
      </c>
      <c r="N26" s="9"/>
    </row>
    <row r="27" ht="21" customHeight="1" spans="1:14">
      <c r="A27" s="9" t="s">
        <v>87</v>
      </c>
      <c r="B27" s="9" t="s">
        <v>82</v>
      </c>
      <c r="C27" s="9" t="s">
        <v>83</v>
      </c>
      <c r="D27" s="9" t="s">
        <v>88</v>
      </c>
      <c r="E27" s="11">
        <v>115.49</v>
      </c>
      <c r="F27" s="11">
        <v>118</v>
      </c>
      <c r="G27" s="11">
        <v>233.49</v>
      </c>
      <c r="H27" s="11">
        <v>5</v>
      </c>
      <c r="I27" s="15">
        <v>82.83</v>
      </c>
      <c r="J27" s="9" t="s">
        <v>60</v>
      </c>
      <c r="K27" s="16">
        <v>69.54</v>
      </c>
      <c r="L27" s="16">
        <f t="shared" si="0"/>
        <v>76.185</v>
      </c>
      <c r="M27" s="17">
        <v>3</v>
      </c>
      <c r="N27" s="9"/>
    </row>
    <row r="28" ht="21" customHeight="1" spans="1:14">
      <c r="A28" s="9" t="s">
        <v>89</v>
      </c>
      <c r="B28" s="9" t="s">
        <v>90</v>
      </c>
      <c r="C28" s="9" t="s">
        <v>91</v>
      </c>
      <c r="D28" s="9" t="s">
        <v>92</v>
      </c>
      <c r="E28" s="11">
        <v>127.57</v>
      </c>
      <c r="F28" s="11">
        <v>109</v>
      </c>
      <c r="G28" s="11">
        <v>236.57</v>
      </c>
      <c r="H28" s="11"/>
      <c r="I28" s="15">
        <v>78.8566666666667</v>
      </c>
      <c r="J28" s="9" t="s">
        <v>20</v>
      </c>
      <c r="K28" s="16">
        <v>79.92</v>
      </c>
      <c r="L28" s="16">
        <f t="shared" si="0"/>
        <v>79.3883333333333</v>
      </c>
      <c r="M28" s="17">
        <v>1</v>
      </c>
      <c r="N28" s="9"/>
    </row>
    <row r="29" ht="21" customHeight="1" spans="1:14">
      <c r="A29" s="9" t="s">
        <v>93</v>
      </c>
      <c r="B29" s="9" t="s">
        <v>90</v>
      </c>
      <c r="C29" s="9" t="s">
        <v>91</v>
      </c>
      <c r="D29" s="9" t="s">
        <v>94</v>
      </c>
      <c r="E29" s="11">
        <v>112.69</v>
      </c>
      <c r="F29" s="11">
        <v>109</v>
      </c>
      <c r="G29" s="11">
        <v>221.69</v>
      </c>
      <c r="H29" s="11">
        <v>5</v>
      </c>
      <c r="I29" s="15">
        <v>78.8966666666667</v>
      </c>
      <c r="J29" s="9" t="s">
        <v>23</v>
      </c>
      <c r="K29" s="16">
        <v>79.54</v>
      </c>
      <c r="L29" s="16">
        <f t="shared" si="0"/>
        <v>79.2183333333334</v>
      </c>
      <c r="M29" s="17">
        <v>2</v>
      </c>
      <c r="N29" s="9"/>
    </row>
    <row r="30" ht="21" customHeight="1" spans="1:14">
      <c r="A30" s="9" t="s">
        <v>95</v>
      </c>
      <c r="B30" s="9" t="s">
        <v>90</v>
      </c>
      <c r="C30" s="9" t="s">
        <v>91</v>
      </c>
      <c r="D30" s="9" t="s">
        <v>96</v>
      </c>
      <c r="E30" s="11">
        <v>114.32</v>
      </c>
      <c r="F30" s="11">
        <v>107</v>
      </c>
      <c r="G30" s="11">
        <v>221.32</v>
      </c>
      <c r="H30" s="11">
        <v>5</v>
      </c>
      <c r="I30" s="15">
        <v>78.7733333333333</v>
      </c>
      <c r="J30" s="9" t="s">
        <v>34</v>
      </c>
      <c r="K30" s="16">
        <v>78.8</v>
      </c>
      <c r="L30" s="16">
        <f t="shared" si="0"/>
        <v>78.7866666666666</v>
      </c>
      <c r="M30" s="17">
        <v>3</v>
      </c>
      <c r="N30" s="9"/>
    </row>
    <row r="31" s="1" customFormat="1" ht="21" customHeight="1" spans="1:14">
      <c r="A31" s="9" t="s">
        <v>97</v>
      </c>
      <c r="B31" s="9" t="s">
        <v>98</v>
      </c>
      <c r="C31" s="9" t="s">
        <v>99</v>
      </c>
      <c r="D31" s="9" t="s">
        <v>100</v>
      </c>
      <c r="E31" s="11">
        <v>118.5</v>
      </c>
      <c r="F31" s="11">
        <v>116</v>
      </c>
      <c r="G31" s="11">
        <v>234.5</v>
      </c>
      <c r="H31" s="19"/>
      <c r="I31" s="15">
        <v>78.1666666666667</v>
      </c>
      <c r="J31" s="9" t="s">
        <v>31</v>
      </c>
      <c r="K31" s="16">
        <v>82.38</v>
      </c>
      <c r="L31" s="16">
        <f t="shared" si="0"/>
        <v>80.2733333333333</v>
      </c>
      <c r="M31" s="17">
        <v>1</v>
      </c>
      <c r="N31" s="9"/>
    </row>
    <row r="32" s="1" customFormat="1" ht="21" customHeight="1" spans="1:14">
      <c r="A32" s="9" t="s">
        <v>101</v>
      </c>
      <c r="B32" s="9" t="s">
        <v>98</v>
      </c>
      <c r="C32" s="9" t="s">
        <v>99</v>
      </c>
      <c r="D32" s="9" t="s">
        <v>102</v>
      </c>
      <c r="E32" s="11">
        <v>117.16</v>
      </c>
      <c r="F32" s="11">
        <v>117</v>
      </c>
      <c r="G32" s="11">
        <v>234.16</v>
      </c>
      <c r="H32" s="19"/>
      <c r="I32" s="15">
        <v>78.0533333333333</v>
      </c>
      <c r="J32" s="9" t="s">
        <v>37</v>
      </c>
      <c r="K32" s="16">
        <v>79.62</v>
      </c>
      <c r="L32" s="16">
        <f t="shared" si="0"/>
        <v>78.8366666666666</v>
      </c>
      <c r="M32" s="17">
        <v>2</v>
      </c>
      <c r="N32" s="9"/>
    </row>
    <row r="33" s="1" customFormat="1" ht="21" customHeight="1" spans="1:14">
      <c r="A33" s="9" t="s">
        <v>103</v>
      </c>
      <c r="B33" s="9" t="s">
        <v>98</v>
      </c>
      <c r="C33" s="9" t="s">
        <v>99</v>
      </c>
      <c r="D33" s="9" t="s">
        <v>104</v>
      </c>
      <c r="E33" s="11">
        <v>118.78</v>
      </c>
      <c r="F33" s="11">
        <v>115</v>
      </c>
      <c r="G33" s="11">
        <v>233.78</v>
      </c>
      <c r="H33" s="19"/>
      <c r="I33" s="15">
        <v>77.9266666666667</v>
      </c>
      <c r="J33" s="9" t="s">
        <v>53</v>
      </c>
      <c r="K33" s="16">
        <v>79.06</v>
      </c>
      <c r="L33" s="16">
        <f t="shared" si="0"/>
        <v>78.4933333333334</v>
      </c>
      <c r="M33" s="17">
        <v>3</v>
      </c>
      <c r="N33" s="9"/>
    </row>
    <row r="34" s="1" customFormat="1" ht="21" customHeight="1" spans="1:14">
      <c r="A34" s="9" t="s">
        <v>105</v>
      </c>
      <c r="B34" s="9" t="s">
        <v>98</v>
      </c>
      <c r="C34" s="9" t="s">
        <v>99</v>
      </c>
      <c r="D34" s="9" t="s">
        <v>106</v>
      </c>
      <c r="E34" s="11">
        <v>118.62</v>
      </c>
      <c r="F34" s="11">
        <v>113</v>
      </c>
      <c r="G34" s="11">
        <v>231.62</v>
      </c>
      <c r="H34" s="19"/>
      <c r="I34" s="15">
        <v>77.2066666666667</v>
      </c>
      <c r="J34" s="9" t="s">
        <v>55</v>
      </c>
      <c r="K34" s="16">
        <v>79.32</v>
      </c>
      <c r="L34" s="16">
        <f t="shared" si="0"/>
        <v>78.2633333333333</v>
      </c>
      <c r="M34" s="17">
        <v>4</v>
      </c>
      <c r="N34" s="9"/>
    </row>
    <row r="35" s="1" customFormat="1" ht="21" customHeight="1" spans="1:14">
      <c r="A35" s="9" t="s">
        <v>107</v>
      </c>
      <c r="B35" s="9" t="s">
        <v>98</v>
      </c>
      <c r="C35" s="9" t="s">
        <v>99</v>
      </c>
      <c r="D35" s="9" t="s">
        <v>108</v>
      </c>
      <c r="E35" s="11">
        <v>123.3</v>
      </c>
      <c r="F35" s="11">
        <v>108</v>
      </c>
      <c r="G35" s="11">
        <v>231.3</v>
      </c>
      <c r="H35" s="19"/>
      <c r="I35" s="15">
        <v>77.1</v>
      </c>
      <c r="J35" s="9" t="s">
        <v>34</v>
      </c>
      <c r="K35" s="16">
        <v>78.48</v>
      </c>
      <c r="L35" s="16">
        <f t="shared" si="0"/>
        <v>77.79</v>
      </c>
      <c r="M35" s="17">
        <v>5</v>
      </c>
      <c r="N35" s="9"/>
    </row>
    <row r="36" s="1" customFormat="1" ht="21" customHeight="1" spans="1:14">
      <c r="A36" s="9" t="s">
        <v>109</v>
      </c>
      <c r="B36" s="9" t="s">
        <v>98</v>
      </c>
      <c r="C36" s="9" t="s">
        <v>99</v>
      </c>
      <c r="D36" s="9" t="s">
        <v>110</v>
      </c>
      <c r="E36" s="11">
        <v>109.69</v>
      </c>
      <c r="F36" s="11">
        <v>108</v>
      </c>
      <c r="G36" s="11">
        <v>217.69</v>
      </c>
      <c r="H36" s="19">
        <v>5</v>
      </c>
      <c r="I36" s="15">
        <v>77.5633333333333</v>
      </c>
      <c r="J36" s="9" t="s">
        <v>60</v>
      </c>
      <c r="K36" s="16">
        <v>77.1</v>
      </c>
      <c r="L36" s="16">
        <f t="shared" si="0"/>
        <v>77.3316666666666</v>
      </c>
      <c r="M36" s="17">
        <v>6</v>
      </c>
      <c r="N36" s="9"/>
    </row>
    <row r="37" s="1" customFormat="1" ht="21" customHeight="1" spans="1:14">
      <c r="A37" s="9" t="s">
        <v>111</v>
      </c>
      <c r="B37" s="9" t="s">
        <v>112</v>
      </c>
      <c r="C37" s="9" t="s">
        <v>113</v>
      </c>
      <c r="D37" s="9" t="s">
        <v>114</v>
      </c>
      <c r="E37" s="11">
        <v>118.74</v>
      </c>
      <c r="F37" s="11">
        <v>106</v>
      </c>
      <c r="G37" s="11">
        <v>224.74</v>
      </c>
      <c r="H37" s="19">
        <v>5</v>
      </c>
      <c r="I37" s="15">
        <v>79.9133333333333</v>
      </c>
      <c r="J37" s="9" t="s">
        <v>45</v>
      </c>
      <c r="K37" s="16">
        <v>82.88</v>
      </c>
      <c r="L37" s="16">
        <f t="shared" si="0"/>
        <v>81.3966666666666</v>
      </c>
      <c r="M37" s="17">
        <v>1</v>
      </c>
      <c r="N37" s="9"/>
    </row>
    <row r="38" s="1" customFormat="1" ht="21" customHeight="1" spans="1:14">
      <c r="A38" s="9" t="s">
        <v>115</v>
      </c>
      <c r="B38" s="9" t="s">
        <v>112</v>
      </c>
      <c r="C38" s="9" t="s">
        <v>113</v>
      </c>
      <c r="D38" s="9" t="s">
        <v>116</v>
      </c>
      <c r="E38" s="11">
        <v>117.14</v>
      </c>
      <c r="F38" s="11">
        <v>104</v>
      </c>
      <c r="G38" s="11">
        <v>221.14</v>
      </c>
      <c r="H38" s="19">
        <v>5</v>
      </c>
      <c r="I38" s="15">
        <v>78.7133333333333</v>
      </c>
      <c r="J38" s="9" t="s">
        <v>37</v>
      </c>
      <c r="K38" s="16">
        <v>77.92</v>
      </c>
      <c r="L38" s="16">
        <f t="shared" si="0"/>
        <v>78.3166666666666</v>
      </c>
      <c r="M38" s="17">
        <v>2</v>
      </c>
      <c r="N38" s="9"/>
    </row>
    <row r="39" s="1" customFormat="1" ht="21" customHeight="1" spans="1:14">
      <c r="A39" s="9" t="s">
        <v>117</v>
      </c>
      <c r="B39" s="9" t="s">
        <v>112</v>
      </c>
      <c r="C39" s="9" t="s">
        <v>113</v>
      </c>
      <c r="D39" s="9" t="s">
        <v>118</v>
      </c>
      <c r="E39" s="11">
        <v>114.34</v>
      </c>
      <c r="F39" s="11">
        <v>115</v>
      </c>
      <c r="G39" s="11">
        <v>229.34</v>
      </c>
      <c r="H39" s="19"/>
      <c r="I39" s="15">
        <v>76.4466666666667</v>
      </c>
      <c r="J39" s="9" t="s">
        <v>31</v>
      </c>
      <c r="K39" s="16">
        <v>78.12</v>
      </c>
      <c r="L39" s="16">
        <f t="shared" si="0"/>
        <v>77.2833333333334</v>
      </c>
      <c r="M39" s="17">
        <v>3</v>
      </c>
      <c r="N39" s="9"/>
    </row>
    <row r="40" s="1" customFormat="1" ht="21" customHeight="1" spans="1:14">
      <c r="A40" s="9" t="s">
        <v>119</v>
      </c>
      <c r="B40" s="9" t="s">
        <v>120</v>
      </c>
      <c r="C40" s="9" t="s">
        <v>121</v>
      </c>
      <c r="D40" s="9" t="s">
        <v>122</v>
      </c>
      <c r="E40" s="11">
        <v>117.38</v>
      </c>
      <c r="F40" s="11">
        <v>125</v>
      </c>
      <c r="G40" s="11">
        <v>242.38</v>
      </c>
      <c r="H40" s="19"/>
      <c r="I40" s="15">
        <v>80.7933333333333</v>
      </c>
      <c r="J40" s="9" t="s">
        <v>34</v>
      </c>
      <c r="K40" s="16">
        <v>80.58</v>
      </c>
      <c r="L40" s="16">
        <f t="shared" si="0"/>
        <v>80.6866666666666</v>
      </c>
      <c r="M40" s="17">
        <v>1</v>
      </c>
      <c r="N40" s="9"/>
    </row>
    <row r="41" s="1" customFormat="1" ht="21" customHeight="1" spans="1:14">
      <c r="A41" s="9" t="s">
        <v>123</v>
      </c>
      <c r="B41" s="9" t="s">
        <v>120</v>
      </c>
      <c r="C41" s="9" t="s">
        <v>121</v>
      </c>
      <c r="D41" s="9" t="s">
        <v>124</v>
      </c>
      <c r="E41" s="11">
        <v>108.07</v>
      </c>
      <c r="F41" s="11">
        <v>118</v>
      </c>
      <c r="G41" s="11">
        <v>226.07</v>
      </c>
      <c r="H41" s="19">
        <v>5</v>
      </c>
      <c r="I41" s="15">
        <v>80.3566666666667</v>
      </c>
      <c r="J41" s="9" t="s">
        <v>55</v>
      </c>
      <c r="K41" s="16">
        <v>79.02</v>
      </c>
      <c r="L41" s="16">
        <f t="shared" si="0"/>
        <v>79.6883333333333</v>
      </c>
      <c r="M41" s="17">
        <v>2</v>
      </c>
      <c r="N41" s="9"/>
    </row>
    <row r="42" s="1" customFormat="1" ht="21" customHeight="1" spans="1:14">
      <c r="A42" s="9" t="s">
        <v>125</v>
      </c>
      <c r="B42" s="9" t="s">
        <v>120</v>
      </c>
      <c r="C42" s="9" t="s">
        <v>121</v>
      </c>
      <c r="D42" s="9" t="s">
        <v>126</v>
      </c>
      <c r="E42" s="11">
        <v>127.54</v>
      </c>
      <c r="F42" s="11">
        <v>104</v>
      </c>
      <c r="G42" s="11">
        <v>231.54</v>
      </c>
      <c r="H42" s="19"/>
      <c r="I42" s="15">
        <v>77.18</v>
      </c>
      <c r="J42" s="9" t="s">
        <v>37</v>
      </c>
      <c r="K42" s="16">
        <v>79.8</v>
      </c>
      <c r="L42" s="16">
        <f t="shared" si="0"/>
        <v>78.49</v>
      </c>
      <c r="M42" s="17">
        <v>3</v>
      </c>
      <c r="N42" s="9"/>
    </row>
    <row r="43" s="1" customFormat="1" ht="21" customHeight="1" spans="1:14">
      <c r="A43" s="9" t="s">
        <v>127</v>
      </c>
      <c r="B43" s="9" t="s">
        <v>120</v>
      </c>
      <c r="C43" s="9" t="s">
        <v>121</v>
      </c>
      <c r="D43" s="9" t="s">
        <v>128</v>
      </c>
      <c r="E43" s="11">
        <v>112.78</v>
      </c>
      <c r="F43" s="11">
        <v>119</v>
      </c>
      <c r="G43" s="11">
        <v>231.78</v>
      </c>
      <c r="H43" s="19"/>
      <c r="I43" s="15">
        <v>77.26</v>
      </c>
      <c r="J43" s="9" t="s">
        <v>26</v>
      </c>
      <c r="K43" s="16">
        <v>79.22</v>
      </c>
      <c r="L43" s="16">
        <f t="shared" si="0"/>
        <v>78.24</v>
      </c>
      <c r="M43" s="17">
        <v>4</v>
      </c>
      <c r="N43" s="9"/>
    </row>
    <row r="44" s="1" customFormat="1" ht="21" customHeight="1" spans="1:14">
      <c r="A44" s="9" t="s">
        <v>129</v>
      </c>
      <c r="B44" s="9" t="s">
        <v>120</v>
      </c>
      <c r="C44" s="9" t="s">
        <v>121</v>
      </c>
      <c r="D44" s="9" t="s">
        <v>130</v>
      </c>
      <c r="E44" s="11">
        <v>106.15</v>
      </c>
      <c r="F44" s="11">
        <v>118</v>
      </c>
      <c r="G44" s="11">
        <v>224.15</v>
      </c>
      <c r="H44" s="19"/>
      <c r="I44" s="15">
        <v>74.7166666666667</v>
      </c>
      <c r="J44" s="9" t="s">
        <v>42</v>
      </c>
      <c r="K44" s="16">
        <v>81.26</v>
      </c>
      <c r="L44" s="16">
        <f t="shared" si="0"/>
        <v>77.9883333333333</v>
      </c>
      <c r="M44" s="17">
        <v>5</v>
      </c>
      <c r="N44" s="9"/>
    </row>
    <row r="45" s="1" customFormat="1" ht="21" customHeight="1" spans="1:14">
      <c r="A45" s="9" t="s">
        <v>131</v>
      </c>
      <c r="B45" s="9" t="s">
        <v>120</v>
      </c>
      <c r="C45" s="9" t="s">
        <v>121</v>
      </c>
      <c r="D45" s="9" t="s">
        <v>132</v>
      </c>
      <c r="E45" s="11">
        <v>111.32</v>
      </c>
      <c r="F45" s="11">
        <v>120</v>
      </c>
      <c r="G45" s="11">
        <v>231.32</v>
      </c>
      <c r="H45" s="19"/>
      <c r="I45" s="15">
        <v>77.1066666666667</v>
      </c>
      <c r="J45" s="9" t="s">
        <v>60</v>
      </c>
      <c r="K45" s="16">
        <v>78.68</v>
      </c>
      <c r="L45" s="16">
        <f t="shared" si="0"/>
        <v>77.8933333333333</v>
      </c>
      <c r="M45" s="17">
        <v>6</v>
      </c>
      <c r="N45" s="9"/>
    </row>
    <row r="46" s="1" customFormat="1" ht="21" customHeight="1" spans="1:14">
      <c r="A46" s="9" t="s">
        <v>133</v>
      </c>
      <c r="B46" s="9" t="s">
        <v>120</v>
      </c>
      <c r="C46" s="9" t="s">
        <v>121</v>
      </c>
      <c r="D46" s="9" t="s">
        <v>134</v>
      </c>
      <c r="E46" s="11">
        <v>109.27</v>
      </c>
      <c r="F46" s="11">
        <v>112</v>
      </c>
      <c r="G46" s="11">
        <f>E46+F46</f>
        <v>221.27</v>
      </c>
      <c r="H46" s="19"/>
      <c r="I46" s="15">
        <f>G46/3+H46</f>
        <v>73.7566666666667</v>
      </c>
      <c r="J46" s="9" t="s">
        <v>20</v>
      </c>
      <c r="K46" s="16">
        <v>81.12</v>
      </c>
      <c r="L46" s="16">
        <f t="shared" si="0"/>
        <v>77.4383333333333</v>
      </c>
      <c r="M46" s="17">
        <v>7</v>
      </c>
      <c r="N46" s="9"/>
    </row>
    <row r="47" s="1" customFormat="1" ht="21" customHeight="1" spans="1:14">
      <c r="A47" s="9" t="s">
        <v>135</v>
      </c>
      <c r="B47" s="9" t="s">
        <v>120</v>
      </c>
      <c r="C47" s="9" t="s">
        <v>121</v>
      </c>
      <c r="D47" s="9" t="s">
        <v>136</v>
      </c>
      <c r="E47" s="11">
        <v>111.39</v>
      </c>
      <c r="F47" s="11">
        <v>110</v>
      </c>
      <c r="G47" s="11">
        <v>221.39</v>
      </c>
      <c r="H47" s="19"/>
      <c r="I47" s="15">
        <v>73.7966666666667</v>
      </c>
      <c r="J47" s="9" t="s">
        <v>69</v>
      </c>
      <c r="K47" s="16">
        <v>80.66</v>
      </c>
      <c r="L47" s="16">
        <f t="shared" si="0"/>
        <v>77.2283333333334</v>
      </c>
      <c r="M47" s="17">
        <v>8</v>
      </c>
      <c r="N47" s="9"/>
    </row>
    <row r="48" s="1" customFormat="1" ht="21" customHeight="1" spans="1:14">
      <c r="A48" s="9" t="s">
        <v>137</v>
      </c>
      <c r="B48" s="9" t="s">
        <v>120</v>
      </c>
      <c r="C48" s="9" t="s">
        <v>121</v>
      </c>
      <c r="D48" s="9" t="s">
        <v>138</v>
      </c>
      <c r="E48" s="11">
        <v>111.2</v>
      </c>
      <c r="F48" s="11">
        <v>112</v>
      </c>
      <c r="G48" s="11">
        <v>223.2</v>
      </c>
      <c r="H48" s="19"/>
      <c r="I48" s="15">
        <v>74.4</v>
      </c>
      <c r="J48" s="9" t="s">
        <v>53</v>
      </c>
      <c r="K48" s="16">
        <v>79.96</v>
      </c>
      <c r="L48" s="16">
        <f t="shared" si="0"/>
        <v>77.18</v>
      </c>
      <c r="M48" s="17">
        <v>9</v>
      </c>
      <c r="N48" s="9"/>
    </row>
    <row r="49" s="1" customFormat="1" ht="21" customHeight="1" spans="1:14">
      <c r="A49" s="9" t="s">
        <v>139</v>
      </c>
      <c r="B49" s="9" t="s">
        <v>120</v>
      </c>
      <c r="C49" s="9" t="s">
        <v>121</v>
      </c>
      <c r="D49" s="9" t="s">
        <v>140</v>
      </c>
      <c r="E49" s="11">
        <v>108.84</v>
      </c>
      <c r="F49" s="11">
        <v>122</v>
      </c>
      <c r="G49" s="11">
        <v>230.84</v>
      </c>
      <c r="H49" s="11"/>
      <c r="I49" s="15">
        <v>76.9466666666667</v>
      </c>
      <c r="J49" s="9" t="s">
        <v>31</v>
      </c>
      <c r="K49" s="16">
        <v>76.48</v>
      </c>
      <c r="L49" s="16">
        <f t="shared" si="0"/>
        <v>76.7133333333334</v>
      </c>
      <c r="M49" s="17">
        <v>10</v>
      </c>
      <c r="N49" s="9"/>
    </row>
    <row r="50" s="1" customFormat="1" ht="21" customHeight="1" spans="1:14">
      <c r="A50" s="9" t="s">
        <v>141</v>
      </c>
      <c r="B50" s="9" t="s">
        <v>120</v>
      </c>
      <c r="C50" s="9" t="s">
        <v>121</v>
      </c>
      <c r="D50" s="9" t="s">
        <v>142</v>
      </c>
      <c r="E50" s="11">
        <v>104.82</v>
      </c>
      <c r="F50" s="11">
        <v>120</v>
      </c>
      <c r="G50" s="11">
        <v>224.82</v>
      </c>
      <c r="H50" s="11"/>
      <c r="I50" s="15">
        <v>74.94</v>
      </c>
      <c r="J50" s="9" t="s">
        <v>56</v>
      </c>
      <c r="K50" s="16">
        <v>78.34</v>
      </c>
      <c r="L50" s="16">
        <f t="shared" si="0"/>
        <v>76.64</v>
      </c>
      <c r="M50" s="17">
        <v>11</v>
      </c>
      <c r="N50" s="9"/>
    </row>
    <row r="51" s="1" customFormat="1" ht="21" customHeight="1" spans="1:14">
      <c r="A51" s="9" t="s">
        <v>143</v>
      </c>
      <c r="B51" s="9" t="s">
        <v>120</v>
      </c>
      <c r="C51" s="9" t="s">
        <v>121</v>
      </c>
      <c r="D51" s="9" t="s">
        <v>144</v>
      </c>
      <c r="E51" s="11">
        <v>105.25</v>
      </c>
      <c r="F51" s="11">
        <v>119</v>
      </c>
      <c r="G51" s="11">
        <v>224.25</v>
      </c>
      <c r="H51" s="11"/>
      <c r="I51" s="15">
        <v>74.75</v>
      </c>
      <c r="J51" s="9" t="s">
        <v>45</v>
      </c>
      <c r="K51" s="16">
        <v>78.4</v>
      </c>
      <c r="L51" s="16">
        <f t="shared" si="0"/>
        <v>76.575</v>
      </c>
      <c r="M51" s="17">
        <v>12</v>
      </c>
      <c r="N51" s="9"/>
    </row>
    <row r="52" s="1" customFormat="1" ht="21" customHeight="1" spans="1:14">
      <c r="A52" s="9" t="s">
        <v>145</v>
      </c>
      <c r="B52" s="9" t="s">
        <v>120</v>
      </c>
      <c r="C52" s="9" t="s">
        <v>121</v>
      </c>
      <c r="D52" s="9" t="s">
        <v>146</v>
      </c>
      <c r="E52" s="11">
        <v>112.76</v>
      </c>
      <c r="F52" s="11">
        <v>108</v>
      </c>
      <c r="G52" s="11">
        <f>E52+F52</f>
        <v>220.76</v>
      </c>
      <c r="H52" s="11"/>
      <c r="I52" s="15">
        <f>G52/3+H52</f>
        <v>73.5866666666667</v>
      </c>
      <c r="J52" s="9" t="s">
        <v>23</v>
      </c>
      <c r="K52" s="16">
        <v>79.5</v>
      </c>
      <c r="L52" s="16">
        <f t="shared" si="0"/>
        <v>76.5433333333333</v>
      </c>
      <c r="M52" s="17">
        <v>13</v>
      </c>
      <c r="N52" s="9"/>
    </row>
    <row r="53" s="1" customFormat="1" ht="21" customHeight="1" spans="1:14">
      <c r="A53" s="9" t="s">
        <v>147</v>
      </c>
      <c r="B53" s="9" t="s">
        <v>120</v>
      </c>
      <c r="C53" s="9" t="s">
        <v>121</v>
      </c>
      <c r="D53" s="9" t="s">
        <v>148</v>
      </c>
      <c r="E53" s="11">
        <v>118.78</v>
      </c>
      <c r="F53" s="11">
        <v>107</v>
      </c>
      <c r="G53" s="11">
        <v>225.78</v>
      </c>
      <c r="H53" s="11"/>
      <c r="I53" s="15">
        <v>75.26</v>
      </c>
      <c r="J53" s="9" t="s">
        <v>51</v>
      </c>
      <c r="K53" s="16">
        <v>76.32</v>
      </c>
      <c r="L53" s="16">
        <f t="shared" si="0"/>
        <v>75.79</v>
      </c>
      <c r="M53" s="17">
        <v>14</v>
      </c>
      <c r="N53" s="9"/>
    </row>
    <row r="54" s="1" customFormat="1" ht="21" customHeight="1" spans="1:14">
      <c r="A54" s="9" t="s">
        <v>149</v>
      </c>
      <c r="B54" s="9" t="s">
        <v>120</v>
      </c>
      <c r="C54" s="9" t="s">
        <v>121</v>
      </c>
      <c r="D54" s="9" t="s">
        <v>150</v>
      </c>
      <c r="E54" s="11">
        <v>120.17</v>
      </c>
      <c r="F54" s="11">
        <v>107</v>
      </c>
      <c r="G54" s="11">
        <v>227.17</v>
      </c>
      <c r="H54" s="11"/>
      <c r="I54" s="15">
        <v>75.7233333333333</v>
      </c>
      <c r="J54" s="9" t="s">
        <v>48</v>
      </c>
      <c r="K54" s="16">
        <v>0</v>
      </c>
      <c r="L54" s="16">
        <f t="shared" si="0"/>
        <v>37.8616666666667</v>
      </c>
      <c r="M54" s="17">
        <v>15</v>
      </c>
      <c r="N54" s="9"/>
    </row>
    <row r="55" s="1" customFormat="1" ht="21" customHeight="1" spans="1:14">
      <c r="A55" s="9" t="s">
        <v>151</v>
      </c>
      <c r="B55" s="9" t="s">
        <v>152</v>
      </c>
      <c r="C55" s="9" t="s">
        <v>153</v>
      </c>
      <c r="D55" s="9" t="s">
        <v>154</v>
      </c>
      <c r="E55" s="11">
        <v>107.93</v>
      </c>
      <c r="F55" s="11">
        <v>110</v>
      </c>
      <c r="G55" s="11">
        <v>217.93</v>
      </c>
      <c r="H55" s="11"/>
      <c r="I55" s="15">
        <v>72.6433333333333</v>
      </c>
      <c r="J55" s="9" t="s">
        <v>51</v>
      </c>
      <c r="K55" s="16">
        <v>77.34</v>
      </c>
      <c r="L55" s="16">
        <f t="shared" si="0"/>
        <v>74.9916666666666</v>
      </c>
      <c r="M55" s="17">
        <v>1</v>
      </c>
      <c r="N55" s="9"/>
    </row>
    <row r="56" s="1" customFormat="1" ht="21" customHeight="1" spans="1:14">
      <c r="A56" s="9" t="s">
        <v>155</v>
      </c>
      <c r="B56" s="9" t="s">
        <v>152</v>
      </c>
      <c r="C56" s="9" t="s">
        <v>153</v>
      </c>
      <c r="D56" s="9" t="s">
        <v>156</v>
      </c>
      <c r="E56" s="11">
        <v>117.15</v>
      </c>
      <c r="F56" s="11">
        <v>102</v>
      </c>
      <c r="G56" s="11">
        <v>219.15</v>
      </c>
      <c r="H56" s="11"/>
      <c r="I56" s="15">
        <v>73.05</v>
      </c>
      <c r="J56" s="9" t="s">
        <v>80</v>
      </c>
      <c r="K56" s="16">
        <v>76.08</v>
      </c>
      <c r="L56" s="16">
        <f t="shared" si="0"/>
        <v>74.565</v>
      </c>
      <c r="M56" s="17">
        <v>2</v>
      </c>
      <c r="N56" s="9"/>
    </row>
    <row r="57" s="1" customFormat="1" ht="21" customHeight="1" spans="1:14">
      <c r="A57" s="9" t="s">
        <v>157</v>
      </c>
      <c r="B57" s="9" t="s">
        <v>152</v>
      </c>
      <c r="C57" s="9" t="s">
        <v>153</v>
      </c>
      <c r="D57" s="9" t="s">
        <v>158</v>
      </c>
      <c r="E57" s="11">
        <v>115.62</v>
      </c>
      <c r="F57" s="11">
        <v>104</v>
      </c>
      <c r="G57" s="11">
        <v>219.62</v>
      </c>
      <c r="H57" s="11"/>
      <c r="I57" s="15">
        <v>73.2066666666667</v>
      </c>
      <c r="J57" s="9" t="s">
        <v>48</v>
      </c>
      <c r="K57" s="16">
        <v>0</v>
      </c>
      <c r="L57" s="16">
        <f t="shared" si="0"/>
        <v>36.6033333333334</v>
      </c>
      <c r="M57" s="17">
        <v>3</v>
      </c>
      <c r="N57" s="9"/>
    </row>
    <row r="58" s="1" customFormat="1" ht="21" customHeight="1" spans="1:14">
      <c r="A58" s="9" t="s">
        <v>159</v>
      </c>
      <c r="B58" s="9" t="s">
        <v>160</v>
      </c>
      <c r="C58" s="9" t="s">
        <v>161</v>
      </c>
      <c r="D58" s="9" t="s">
        <v>162</v>
      </c>
      <c r="E58" s="11">
        <v>118.51</v>
      </c>
      <c r="F58" s="11">
        <v>104</v>
      </c>
      <c r="G58" s="11">
        <v>222.51</v>
      </c>
      <c r="H58" s="11"/>
      <c r="I58" s="15">
        <v>74.17</v>
      </c>
      <c r="J58" s="9" t="s">
        <v>45</v>
      </c>
      <c r="K58" s="16">
        <v>82.74</v>
      </c>
      <c r="L58" s="16">
        <f t="shared" si="0"/>
        <v>78.455</v>
      </c>
      <c r="M58" s="17">
        <v>1</v>
      </c>
      <c r="N58" s="9"/>
    </row>
    <row r="59" s="1" customFormat="1" ht="21" customHeight="1" spans="1:14">
      <c r="A59" s="9" t="s">
        <v>163</v>
      </c>
      <c r="B59" s="9" t="s">
        <v>160</v>
      </c>
      <c r="C59" s="9" t="s">
        <v>161</v>
      </c>
      <c r="D59" s="9" t="s">
        <v>164</v>
      </c>
      <c r="E59" s="11">
        <v>109.67</v>
      </c>
      <c r="F59" s="11">
        <v>108</v>
      </c>
      <c r="G59" s="11">
        <v>217.67</v>
      </c>
      <c r="H59" s="11">
        <v>5</v>
      </c>
      <c r="I59" s="15">
        <v>77.5566666666667</v>
      </c>
      <c r="J59" s="9" t="s">
        <v>69</v>
      </c>
      <c r="K59" s="16">
        <v>78.88</v>
      </c>
      <c r="L59" s="16">
        <f t="shared" si="0"/>
        <v>78.2183333333333</v>
      </c>
      <c r="M59" s="17">
        <v>2</v>
      </c>
      <c r="N59" s="9"/>
    </row>
    <row r="60" s="1" customFormat="1" ht="21" customHeight="1" spans="1:14">
      <c r="A60" s="9" t="s">
        <v>165</v>
      </c>
      <c r="B60" s="9" t="s">
        <v>160</v>
      </c>
      <c r="C60" s="9" t="s">
        <v>161</v>
      </c>
      <c r="D60" s="9" t="s">
        <v>166</v>
      </c>
      <c r="E60" s="11">
        <v>111.22</v>
      </c>
      <c r="F60" s="11">
        <v>106</v>
      </c>
      <c r="G60" s="11">
        <v>217.22</v>
      </c>
      <c r="H60" s="11">
        <v>5</v>
      </c>
      <c r="I60" s="15">
        <v>77.4066666666667</v>
      </c>
      <c r="J60" s="9" t="s">
        <v>56</v>
      </c>
      <c r="K60" s="16">
        <v>78.54</v>
      </c>
      <c r="L60" s="16">
        <f t="shared" si="0"/>
        <v>77.9733333333334</v>
      </c>
      <c r="M60" s="17">
        <v>3</v>
      </c>
      <c r="N60" s="9"/>
    </row>
    <row r="61" s="1" customFormat="1" ht="21" customHeight="1" spans="1:14">
      <c r="A61" s="9" t="s">
        <v>167</v>
      </c>
      <c r="B61" s="9" t="s">
        <v>160</v>
      </c>
      <c r="C61" s="9" t="s">
        <v>161</v>
      </c>
      <c r="D61" s="9" t="s">
        <v>168</v>
      </c>
      <c r="E61" s="11">
        <v>114.19</v>
      </c>
      <c r="F61" s="11">
        <v>105</v>
      </c>
      <c r="G61" s="11">
        <v>219.19</v>
      </c>
      <c r="H61" s="11"/>
      <c r="I61" s="15">
        <v>73.0633333333333</v>
      </c>
      <c r="J61" s="9" t="s">
        <v>42</v>
      </c>
      <c r="K61" s="16">
        <v>81.2</v>
      </c>
      <c r="L61" s="16">
        <f t="shared" si="0"/>
        <v>77.1316666666667</v>
      </c>
      <c r="M61" s="17">
        <v>4</v>
      </c>
      <c r="N61" s="9"/>
    </row>
    <row r="62" s="1" customFormat="1" ht="21" customHeight="1" spans="1:14">
      <c r="A62" s="9" t="s">
        <v>169</v>
      </c>
      <c r="B62" s="9" t="s">
        <v>160</v>
      </c>
      <c r="C62" s="9" t="s">
        <v>161</v>
      </c>
      <c r="D62" s="9" t="s">
        <v>170</v>
      </c>
      <c r="E62" s="11">
        <v>107.96</v>
      </c>
      <c r="F62" s="11">
        <v>112</v>
      </c>
      <c r="G62" s="11">
        <v>219.96</v>
      </c>
      <c r="H62" s="11"/>
      <c r="I62" s="15">
        <v>73.32</v>
      </c>
      <c r="J62" s="9" t="s">
        <v>23</v>
      </c>
      <c r="K62" s="16">
        <v>79</v>
      </c>
      <c r="L62" s="16">
        <f t="shared" si="0"/>
        <v>76.16</v>
      </c>
      <c r="M62" s="17">
        <v>5</v>
      </c>
      <c r="N62" s="9"/>
    </row>
    <row r="63" s="1" customFormat="1" ht="21" customHeight="1" spans="1:14">
      <c r="A63" s="9" t="s">
        <v>171</v>
      </c>
      <c r="B63" s="9" t="s">
        <v>160</v>
      </c>
      <c r="C63" s="9" t="s">
        <v>161</v>
      </c>
      <c r="D63" s="9" t="s">
        <v>172</v>
      </c>
      <c r="E63" s="11">
        <v>109.6</v>
      </c>
      <c r="F63" s="11">
        <v>111</v>
      </c>
      <c r="G63" s="11">
        <v>220.6</v>
      </c>
      <c r="H63" s="11"/>
      <c r="I63" s="15">
        <v>73.5333333333333</v>
      </c>
      <c r="J63" s="9" t="s">
        <v>26</v>
      </c>
      <c r="K63" s="16">
        <v>42.4</v>
      </c>
      <c r="L63" s="16">
        <f t="shared" si="0"/>
        <v>57.9666666666667</v>
      </c>
      <c r="M63" s="17">
        <v>6</v>
      </c>
      <c r="N63" s="9"/>
    </row>
    <row r="64" ht="21" customHeight="1" spans="1:14">
      <c r="A64" s="9" t="s">
        <v>173</v>
      </c>
      <c r="B64" s="9" t="s">
        <v>160</v>
      </c>
      <c r="C64" s="9" t="s">
        <v>174</v>
      </c>
      <c r="D64" s="9" t="s">
        <v>175</v>
      </c>
      <c r="E64" s="11">
        <v>108.05</v>
      </c>
      <c r="F64" s="11">
        <v>114</v>
      </c>
      <c r="G64" s="11">
        <v>222.05</v>
      </c>
      <c r="H64" s="11">
        <v>5</v>
      </c>
      <c r="I64" s="15">
        <v>79.0166666666667</v>
      </c>
      <c r="J64" s="9" t="s">
        <v>53</v>
      </c>
      <c r="K64" s="16">
        <v>82.48</v>
      </c>
      <c r="L64" s="16">
        <f t="shared" si="0"/>
        <v>80.7483333333333</v>
      </c>
      <c r="M64" s="17">
        <v>1</v>
      </c>
      <c r="N64" s="9"/>
    </row>
    <row r="65" ht="21" customHeight="1" spans="1:14">
      <c r="A65" s="9" t="s">
        <v>176</v>
      </c>
      <c r="B65" s="9" t="s">
        <v>160</v>
      </c>
      <c r="C65" s="9" t="s">
        <v>174</v>
      </c>
      <c r="D65" s="9" t="s">
        <v>177</v>
      </c>
      <c r="E65" s="11">
        <v>102.17</v>
      </c>
      <c r="F65" s="11">
        <v>112</v>
      </c>
      <c r="G65" s="11">
        <v>214.17</v>
      </c>
      <c r="H65" s="11">
        <v>5</v>
      </c>
      <c r="I65" s="15">
        <v>76.39</v>
      </c>
      <c r="J65" s="9" t="s">
        <v>23</v>
      </c>
      <c r="K65" s="16">
        <v>82.52</v>
      </c>
      <c r="L65" s="16">
        <f t="shared" si="0"/>
        <v>79.455</v>
      </c>
      <c r="M65" s="17">
        <v>2</v>
      </c>
      <c r="N65" s="9"/>
    </row>
    <row r="66" ht="21" customHeight="1" spans="1:14">
      <c r="A66" s="9" t="s">
        <v>178</v>
      </c>
      <c r="B66" s="9" t="s">
        <v>160</v>
      </c>
      <c r="C66" s="9" t="s">
        <v>174</v>
      </c>
      <c r="D66" s="9" t="s">
        <v>179</v>
      </c>
      <c r="E66" s="11">
        <v>112.8</v>
      </c>
      <c r="F66" s="11">
        <v>116</v>
      </c>
      <c r="G66" s="11">
        <v>228.8</v>
      </c>
      <c r="H66" s="11"/>
      <c r="I66" s="15">
        <v>76.2666666666667</v>
      </c>
      <c r="J66" s="9" t="s">
        <v>80</v>
      </c>
      <c r="K66" s="16">
        <v>81.24</v>
      </c>
      <c r="L66" s="16">
        <f t="shared" si="0"/>
        <v>78.7533333333333</v>
      </c>
      <c r="M66" s="17">
        <v>3</v>
      </c>
      <c r="N66" s="9"/>
    </row>
    <row r="67" ht="21" customHeight="1" spans="1:14">
      <c r="A67" s="9" t="s">
        <v>180</v>
      </c>
      <c r="B67" s="9" t="s">
        <v>160</v>
      </c>
      <c r="C67" s="9" t="s">
        <v>181</v>
      </c>
      <c r="D67" s="9" t="s">
        <v>182</v>
      </c>
      <c r="E67" s="11">
        <v>112.47</v>
      </c>
      <c r="F67" s="11">
        <v>123</v>
      </c>
      <c r="G67" s="11">
        <v>235.47</v>
      </c>
      <c r="H67" s="11"/>
      <c r="I67" s="15">
        <v>78.49</v>
      </c>
      <c r="J67" s="9" t="s">
        <v>45</v>
      </c>
      <c r="K67" s="16">
        <v>81.1</v>
      </c>
      <c r="L67" s="16">
        <f t="shared" si="0"/>
        <v>79.795</v>
      </c>
      <c r="M67" s="17">
        <v>1</v>
      </c>
      <c r="N67" s="9"/>
    </row>
    <row r="68" ht="21" customHeight="1" spans="1:14">
      <c r="A68" s="9" t="s">
        <v>183</v>
      </c>
      <c r="B68" s="9" t="s">
        <v>160</v>
      </c>
      <c r="C68" s="9" t="s">
        <v>181</v>
      </c>
      <c r="D68" s="9" t="s">
        <v>184</v>
      </c>
      <c r="E68" s="11">
        <v>114.21</v>
      </c>
      <c r="F68" s="11">
        <v>103</v>
      </c>
      <c r="G68" s="11">
        <v>217.21</v>
      </c>
      <c r="H68" s="11">
        <v>5</v>
      </c>
      <c r="I68" s="15">
        <v>77.4033333333333</v>
      </c>
      <c r="J68" s="9" t="s">
        <v>37</v>
      </c>
      <c r="K68" s="16">
        <v>81.62</v>
      </c>
      <c r="L68" s="16">
        <f t="shared" ref="L68:L78" si="1">(I68+K68)/2</f>
        <v>79.5116666666667</v>
      </c>
      <c r="M68" s="17">
        <v>2</v>
      </c>
      <c r="N68" s="9"/>
    </row>
    <row r="69" ht="21" customHeight="1" spans="1:14">
      <c r="A69" s="9" t="s">
        <v>185</v>
      </c>
      <c r="B69" s="9" t="s">
        <v>160</v>
      </c>
      <c r="C69" s="9" t="s">
        <v>181</v>
      </c>
      <c r="D69" s="9" t="s">
        <v>186</v>
      </c>
      <c r="E69" s="11">
        <v>126.09</v>
      </c>
      <c r="F69" s="11">
        <v>114</v>
      </c>
      <c r="G69" s="11">
        <v>240.09</v>
      </c>
      <c r="H69" s="11"/>
      <c r="I69" s="15">
        <v>80.03</v>
      </c>
      <c r="J69" s="9" t="s">
        <v>42</v>
      </c>
      <c r="K69" s="16">
        <v>78.36</v>
      </c>
      <c r="L69" s="16">
        <f t="shared" si="1"/>
        <v>79.195</v>
      </c>
      <c r="M69" s="17">
        <v>3</v>
      </c>
      <c r="N69" s="9"/>
    </row>
    <row r="70" ht="21" customHeight="1" spans="1:14">
      <c r="A70" s="9" t="s">
        <v>187</v>
      </c>
      <c r="B70" s="9" t="s">
        <v>160</v>
      </c>
      <c r="C70" s="9" t="s">
        <v>181</v>
      </c>
      <c r="D70" s="9" t="s">
        <v>188</v>
      </c>
      <c r="E70" s="11">
        <v>117.14</v>
      </c>
      <c r="F70" s="11">
        <v>115</v>
      </c>
      <c r="G70" s="11">
        <v>232.14</v>
      </c>
      <c r="H70" s="11"/>
      <c r="I70" s="15">
        <v>77.38</v>
      </c>
      <c r="J70" s="9" t="s">
        <v>55</v>
      </c>
      <c r="K70" s="16">
        <v>80.24</v>
      </c>
      <c r="L70" s="16">
        <f t="shared" si="1"/>
        <v>78.81</v>
      </c>
      <c r="M70" s="17">
        <v>4</v>
      </c>
      <c r="N70" s="9"/>
    </row>
    <row r="71" ht="21" customHeight="1" spans="1:14">
      <c r="A71" s="9" t="s">
        <v>189</v>
      </c>
      <c r="B71" s="9" t="s">
        <v>160</v>
      </c>
      <c r="C71" s="9" t="s">
        <v>181</v>
      </c>
      <c r="D71" s="9" t="s">
        <v>190</v>
      </c>
      <c r="E71" s="11">
        <v>118.68</v>
      </c>
      <c r="F71" s="11">
        <v>106</v>
      </c>
      <c r="G71" s="11">
        <v>224.68</v>
      </c>
      <c r="H71" s="11"/>
      <c r="I71" s="15">
        <v>74.8933333333333</v>
      </c>
      <c r="J71" s="9" t="s">
        <v>60</v>
      </c>
      <c r="K71" s="16">
        <v>82.52</v>
      </c>
      <c r="L71" s="16">
        <f t="shared" si="1"/>
        <v>78.7066666666666</v>
      </c>
      <c r="M71" s="17">
        <v>5</v>
      </c>
      <c r="N71" s="9"/>
    </row>
    <row r="72" ht="21" customHeight="1" spans="1:14">
      <c r="A72" s="9" t="s">
        <v>191</v>
      </c>
      <c r="B72" s="9" t="s">
        <v>160</v>
      </c>
      <c r="C72" s="9" t="s">
        <v>181</v>
      </c>
      <c r="D72" s="9" t="s">
        <v>192</v>
      </c>
      <c r="E72" s="11">
        <v>96.37</v>
      </c>
      <c r="F72" s="11">
        <v>112</v>
      </c>
      <c r="G72" s="11">
        <f>E72+F72</f>
        <v>208.37</v>
      </c>
      <c r="H72" s="11">
        <v>5</v>
      </c>
      <c r="I72" s="15">
        <f>G72/3+H72</f>
        <v>74.4566666666667</v>
      </c>
      <c r="J72" s="9" t="s">
        <v>48</v>
      </c>
      <c r="K72" s="16">
        <v>0</v>
      </c>
      <c r="L72" s="16">
        <f t="shared" si="1"/>
        <v>37.2283333333333</v>
      </c>
      <c r="M72" s="17">
        <v>6</v>
      </c>
      <c r="N72" s="9"/>
    </row>
    <row r="73" ht="21" customHeight="1" spans="1:14">
      <c r="A73" s="9" t="s">
        <v>193</v>
      </c>
      <c r="B73" s="9" t="s">
        <v>194</v>
      </c>
      <c r="C73" s="9" t="s">
        <v>195</v>
      </c>
      <c r="D73" s="9" t="s">
        <v>196</v>
      </c>
      <c r="E73" s="11">
        <v>117.09</v>
      </c>
      <c r="F73" s="11">
        <v>116</v>
      </c>
      <c r="G73" s="11">
        <v>233.09</v>
      </c>
      <c r="H73" s="11"/>
      <c r="I73" s="15">
        <v>77.6966666666667</v>
      </c>
      <c r="J73" s="9" t="s">
        <v>26</v>
      </c>
      <c r="K73" s="16">
        <v>82.44</v>
      </c>
      <c r="L73" s="16">
        <f t="shared" si="1"/>
        <v>80.0683333333334</v>
      </c>
      <c r="M73" s="17">
        <v>1</v>
      </c>
      <c r="N73" s="9"/>
    </row>
    <row r="74" ht="21" customHeight="1" spans="1:14">
      <c r="A74" s="9" t="s">
        <v>197</v>
      </c>
      <c r="B74" s="9" t="s">
        <v>194</v>
      </c>
      <c r="C74" s="9" t="s">
        <v>195</v>
      </c>
      <c r="D74" s="9" t="s">
        <v>198</v>
      </c>
      <c r="E74" s="11">
        <v>110.93</v>
      </c>
      <c r="F74" s="11">
        <v>107</v>
      </c>
      <c r="G74" s="11">
        <v>217.93</v>
      </c>
      <c r="H74" s="11">
        <v>5</v>
      </c>
      <c r="I74" s="15">
        <v>77.6433333333333</v>
      </c>
      <c r="J74" s="9" t="s">
        <v>69</v>
      </c>
      <c r="K74" s="16">
        <v>81.08</v>
      </c>
      <c r="L74" s="16">
        <f t="shared" si="1"/>
        <v>79.3616666666667</v>
      </c>
      <c r="M74" s="17">
        <v>2</v>
      </c>
      <c r="N74" s="9"/>
    </row>
    <row r="75" ht="21" customHeight="1" spans="1:14">
      <c r="A75" s="9" t="s">
        <v>199</v>
      </c>
      <c r="B75" s="9" t="s">
        <v>194</v>
      </c>
      <c r="C75" s="9" t="s">
        <v>195</v>
      </c>
      <c r="D75" s="9" t="s">
        <v>200</v>
      </c>
      <c r="E75" s="11">
        <v>102.23</v>
      </c>
      <c r="F75" s="11">
        <v>114</v>
      </c>
      <c r="G75" s="11">
        <f>E75+F75</f>
        <v>216.23</v>
      </c>
      <c r="H75" s="11">
        <v>5</v>
      </c>
      <c r="I75" s="15">
        <f>G75/3+H75</f>
        <v>77.0766666666667</v>
      </c>
      <c r="J75" s="9" t="s">
        <v>51</v>
      </c>
      <c r="K75" s="16">
        <v>81.08</v>
      </c>
      <c r="L75" s="16">
        <f t="shared" si="1"/>
        <v>79.0783333333333</v>
      </c>
      <c r="M75" s="17">
        <v>3</v>
      </c>
      <c r="N75" s="9"/>
    </row>
    <row r="76" ht="21" customHeight="1" spans="1:14">
      <c r="A76" s="9" t="s">
        <v>201</v>
      </c>
      <c r="B76" s="9" t="s">
        <v>202</v>
      </c>
      <c r="C76" s="9" t="s">
        <v>203</v>
      </c>
      <c r="D76" s="9" t="s">
        <v>204</v>
      </c>
      <c r="E76" s="11">
        <v>103.71</v>
      </c>
      <c r="F76" s="11">
        <v>108</v>
      </c>
      <c r="G76" s="11">
        <v>211.71</v>
      </c>
      <c r="H76" s="11">
        <v>5</v>
      </c>
      <c r="I76" s="15">
        <v>75.57</v>
      </c>
      <c r="J76" s="9" t="s">
        <v>20</v>
      </c>
      <c r="K76" s="16">
        <v>81.32</v>
      </c>
      <c r="L76" s="16">
        <f t="shared" si="1"/>
        <v>78.445</v>
      </c>
      <c r="M76" s="17">
        <v>1</v>
      </c>
      <c r="N76" s="9"/>
    </row>
    <row r="77" ht="21" customHeight="1" spans="1:14">
      <c r="A77" s="9" t="s">
        <v>205</v>
      </c>
      <c r="B77" s="9" t="s">
        <v>202</v>
      </c>
      <c r="C77" s="9" t="s">
        <v>203</v>
      </c>
      <c r="D77" s="9" t="s">
        <v>206</v>
      </c>
      <c r="E77" s="11">
        <v>100.75</v>
      </c>
      <c r="F77" s="11">
        <v>109</v>
      </c>
      <c r="G77" s="11">
        <v>209.75</v>
      </c>
      <c r="H77" s="11">
        <v>5</v>
      </c>
      <c r="I77" s="15">
        <v>74.9166666666667</v>
      </c>
      <c r="J77" s="9" t="s">
        <v>56</v>
      </c>
      <c r="K77" s="16">
        <v>81.08</v>
      </c>
      <c r="L77" s="16">
        <f t="shared" si="1"/>
        <v>77.9983333333333</v>
      </c>
      <c r="M77" s="17">
        <v>2</v>
      </c>
      <c r="N77" s="9"/>
    </row>
    <row r="78" ht="21" customHeight="1" spans="1:14">
      <c r="A78" s="9" t="s">
        <v>207</v>
      </c>
      <c r="B78" s="9" t="s">
        <v>202</v>
      </c>
      <c r="C78" s="9" t="s">
        <v>203</v>
      </c>
      <c r="D78" s="9" t="s">
        <v>208</v>
      </c>
      <c r="E78" s="11">
        <v>108.26</v>
      </c>
      <c r="F78" s="11">
        <v>113</v>
      </c>
      <c r="G78" s="11">
        <v>221.26</v>
      </c>
      <c r="H78" s="11"/>
      <c r="I78" s="15">
        <v>73.7533333333333</v>
      </c>
      <c r="J78" s="9" t="s">
        <v>34</v>
      </c>
      <c r="K78" s="16">
        <v>80.4</v>
      </c>
      <c r="L78" s="16">
        <f t="shared" si="1"/>
        <v>77.0766666666667</v>
      </c>
      <c r="M78" s="17">
        <v>3</v>
      </c>
      <c r="N78" s="9"/>
    </row>
  </sheetData>
  <sortState ref="A3:N77">
    <sortCondition ref="C3:C77"/>
    <sortCondition ref="L3:L77" descending="1"/>
  </sortState>
  <mergeCells count="1">
    <mergeCell ref="A2:N2"/>
  </mergeCells>
  <pageMargins left="0.75" right="0.75" top="1" bottom="1" header="0.5" footer="0.5"/>
  <pageSetup paperSize="9" scale="4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江061</cp:lastModifiedBy>
  <dcterms:created xsi:type="dcterms:W3CDTF">2026-04-24T04:12:00Z</dcterms:created>
  <dcterms:modified xsi:type="dcterms:W3CDTF">2026-05-19T06:28:11Z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449793BDA4B3438BAA37E379120914CC_13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