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<sst xmlns="http://schemas.openxmlformats.org/spreadsheetml/2006/main" count="51" uniqueCount="49">
  <si>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t>茗山乡建档立卡脱贫户、监测户统计表（截止至2024年6月动态调整为止）</t>
  </si>
  <si>
    <t>序号</t>
  </si>
  <si>
    <t>村名</t>
  </si>
  <si>
    <t>总户数
（脱贫+监测）</t>
  </si>
  <si>
    <t>总人数
（脱贫+监测）</t>
  </si>
  <si>
    <t>不享受政策户数</t>
  </si>
  <si>
    <t>系统现有脱贫户、监测户情况</t>
  </si>
  <si>
    <t>脱贫户、监测户重叠数据</t>
  </si>
  <si>
    <t>备注</t>
  </si>
  <si>
    <t>户数</t>
  </si>
  <si>
    <t>人数</t>
  </si>
  <si>
    <t>总户数（含重叠户）</t>
  </si>
  <si>
    <t>总人数（含重叠人数）</t>
  </si>
  <si>
    <t>脱贫户数</t>
  </si>
  <si>
    <t>脱贫人数</t>
  </si>
  <si>
    <t>监测户数</t>
  </si>
  <si>
    <t>监测人数</t>
  </si>
  <si>
    <t>风险消除 户数</t>
  </si>
  <si>
    <t>风险消除 人数</t>
  </si>
  <si>
    <t>边街村</t>
  </si>
  <si>
    <t>大鲁村</t>
  </si>
  <si>
    <t>范道村</t>
  </si>
  <si>
    <t>鹤桥村</t>
  </si>
  <si>
    <t>华若村</t>
  </si>
  <si>
    <t>黄湾村</t>
  </si>
  <si>
    <t>京南村</t>
  </si>
  <si>
    <t>九龙村</t>
  </si>
  <si>
    <t>均畈村</t>
  </si>
  <si>
    <t>柯畈村</t>
  </si>
  <si>
    <t>柯胡村</t>
  </si>
  <si>
    <t>茗山村</t>
  </si>
  <si>
    <t>彭晚村</t>
  </si>
  <si>
    <t>上汪村</t>
  </si>
  <si>
    <t>天一村</t>
  </si>
  <si>
    <t>屋段村</t>
  </si>
  <si>
    <t>西洪村</t>
  </si>
  <si>
    <t>下余村</t>
  </si>
  <si>
    <t>学堂村</t>
  </si>
  <si>
    <t>晏庄村</t>
  </si>
  <si>
    <t>杨桥村</t>
  </si>
  <si>
    <t>洋湖村</t>
  </si>
  <si>
    <t>余祠村</t>
  </si>
  <si>
    <t>袁大村</t>
  </si>
  <si>
    <t>仄船村</t>
  </si>
  <si>
    <t>张谦村</t>
  </si>
  <si>
    <t>中门村</t>
  </si>
  <si>
    <t>朱山村</t>
  </si>
  <si>
    <t>子禹村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</si>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</sst>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tabSelected="1" workbookViewId="0">
      <selection activeCell="S15" sqref="S15:S16"/>
    </sheetView>
  </sheetViews>
  <sheetFormatPr defaultColWidth="9" defaultRowHeight="13.5"/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6"/>
      <c r="G2" s="7" t="s">
        <v>6</v>
      </c>
      <c r="H2" s="8"/>
      <c r="I2" s="8"/>
      <c r="J2" s="8"/>
      <c r="K2" s="8"/>
      <c r="L2" s="8"/>
      <c r="M2" s="8"/>
      <c r="N2" s="14"/>
      <c r="O2" s="15" t="s">
        <v>7</v>
      </c>
      <c r="P2" s="15"/>
      <c r="Q2" s="15" t="s">
        <v>8</v>
      </c>
    </row>
    <row r="3" ht="40.5" spans="1:17">
      <c r="A3" s="2"/>
      <c r="B3" s="3"/>
      <c r="C3" s="9"/>
      <c r="D3" s="9"/>
      <c r="E3" s="10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16" t="s">
        <v>17</v>
      </c>
      <c r="N3" s="16" t="s">
        <v>18</v>
      </c>
      <c r="O3" s="15" t="s">
        <v>9</v>
      </c>
      <c r="P3" s="15" t="s">
        <v>10</v>
      </c>
      <c r="Q3" s="15"/>
    </row>
    <row r="4" spans="1:17">
      <c r="A4" s="3">
        <v>1</v>
      </c>
      <c r="B4" s="3" t="s">
        <v>19</v>
      </c>
      <c r="C4" s="11">
        <f>I4+K4+E4</f>
        <v>21</v>
      </c>
      <c r="D4" s="12">
        <f>J4+L4+F4</f>
        <v>30</v>
      </c>
      <c r="E4" s="11"/>
      <c r="F4" s="3"/>
      <c r="G4" s="11">
        <f t="shared" ref="G4:G6" si="0">C4</f>
        <v>21</v>
      </c>
      <c r="H4" s="12">
        <f t="shared" ref="H4:H6" si="1">D4</f>
        <v>30</v>
      </c>
      <c r="I4" s="11">
        <v>21</v>
      </c>
      <c r="J4" s="12">
        <v>30</v>
      </c>
      <c r="K4" s="17"/>
      <c r="L4" s="17"/>
      <c r="M4" s="18"/>
      <c r="N4" s="18"/>
      <c r="O4" s="19"/>
      <c r="P4" s="19"/>
      <c r="Q4" s="18"/>
    </row>
    <row r="5" spans="1:17">
      <c r="A5" s="3">
        <v>2</v>
      </c>
      <c r="B5" s="3" t="s">
        <v>20</v>
      </c>
      <c r="C5" s="11">
        <v>18</v>
      </c>
      <c r="D5" s="12">
        <v>33</v>
      </c>
      <c r="E5" s="11"/>
      <c r="F5" s="3"/>
      <c r="G5" s="11">
        <f t="shared" si="0"/>
        <v>18</v>
      </c>
      <c r="H5" s="12">
        <f t="shared" si="1"/>
        <v>33</v>
      </c>
      <c r="I5" s="11">
        <v>18</v>
      </c>
      <c r="J5" s="12">
        <v>33</v>
      </c>
      <c r="K5" s="17"/>
      <c r="L5" s="17"/>
      <c r="M5" s="18"/>
      <c r="N5" s="18"/>
      <c r="O5" s="19"/>
      <c r="P5" s="19"/>
      <c r="Q5" s="18"/>
    </row>
    <row r="6" spans="1:17">
      <c r="A6" s="3">
        <v>3</v>
      </c>
      <c r="B6" s="3" t="s">
        <v>21</v>
      </c>
      <c r="C6" s="11">
        <f>I6+K6+E6</f>
        <v>17</v>
      </c>
      <c r="D6" s="12">
        <f>J6+L6+F6</f>
        <v>46</v>
      </c>
      <c r="E6" s="11"/>
      <c r="F6" s="3"/>
      <c r="G6" s="11">
        <f t="shared" si="0"/>
        <v>17</v>
      </c>
      <c r="H6" s="12">
        <f t="shared" si="1"/>
        <v>46</v>
      </c>
      <c r="I6" s="11">
        <v>15</v>
      </c>
      <c r="J6" s="12">
        <v>39</v>
      </c>
      <c r="K6" s="17">
        <v>2</v>
      </c>
      <c r="L6" s="17">
        <v>7</v>
      </c>
      <c r="M6" s="18"/>
      <c r="N6" s="18"/>
      <c r="O6" s="19">
        <v>1</v>
      </c>
      <c r="P6" s="19">
        <v>5</v>
      </c>
      <c r="Q6" s="18"/>
    </row>
    <row r="7" spans="1:17">
      <c r="A7" s="3">
        <v>4</v>
      </c>
      <c r="B7" s="3" t="s">
        <v>22</v>
      </c>
      <c r="C7" s="11">
        <v>10</v>
      </c>
      <c r="D7" s="12">
        <v>18</v>
      </c>
      <c r="E7" s="11"/>
      <c r="F7" s="3"/>
      <c r="G7" s="11">
        <v>11</v>
      </c>
      <c r="H7" s="12">
        <v>20</v>
      </c>
      <c r="I7" s="11">
        <v>8</v>
      </c>
      <c r="J7" s="12">
        <v>13</v>
      </c>
      <c r="K7" s="17">
        <v>3</v>
      </c>
      <c r="L7" s="17">
        <v>7</v>
      </c>
      <c r="M7" s="19">
        <v>1</v>
      </c>
      <c r="N7" s="19">
        <v>2</v>
      </c>
      <c r="O7" s="19">
        <v>1</v>
      </c>
      <c r="P7" s="19">
        <v>2</v>
      </c>
      <c r="Q7" s="18"/>
    </row>
    <row r="8" spans="1:17">
      <c r="A8" s="3">
        <v>5</v>
      </c>
      <c r="B8" s="3" t="s">
        <v>23</v>
      </c>
      <c r="C8" s="11">
        <v>22</v>
      </c>
      <c r="D8" s="12">
        <v>54</v>
      </c>
      <c r="E8" s="11"/>
      <c r="F8" s="3"/>
      <c r="G8" s="11">
        <f>C8</f>
        <v>22</v>
      </c>
      <c r="H8" s="12">
        <f t="shared" ref="H8:H12" si="2">D8</f>
        <v>54</v>
      </c>
      <c r="I8" s="11">
        <v>21</v>
      </c>
      <c r="J8" s="12">
        <v>51</v>
      </c>
      <c r="K8" s="17">
        <v>1</v>
      </c>
      <c r="L8" s="17">
        <v>3</v>
      </c>
      <c r="M8" s="18"/>
      <c r="N8" s="18"/>
      <c r="O8" s="19"/>
      <c r="P8" s="19"/>
      <c r="Q8" s="18"/>
    </row>
    <row r="9" spans="1:17">
      <c r="A9" s="3">
        <v>6</v>
      </c>
      <c r="B9" s="3" t="s">
        <v>24</v>
      </c>
      <c r="C9" s="11">
        <v>15</v>
      </c>
      <c r="D9" s="12">
        <v>33</v>
      </c>
      <c r="E9" s="11"/>
      <c r="F9" s="3"/>
      <c r="G9" s="11">
        <v>15</v>
      </c>
      <c r="H9" s="12">
        <v>33</v>
      </c>
      <c r="I9" s="11">
        <v>13</v>
      </c>
      <c r="J9" s="12">
        <v>28</v>
      </c>
      <c r="K9" s="17">
        <v>2</v>
      </c>
      <c r="L9" s="17">
        <v>5</v>
      </c>
      <c r="M9" s="18"/>
      <c r="N9" s="18"/>
      <c r="O9" s="19"/>
      <c r="P9" s="19"/>
      <c r="Q9" s="18"/>
    </row>
    <row r="10" spans="1:17">
      <c r="A10" s="3">
        <v>7</v>
      </c>
      <c r="B10" s="3" t="s">
        <v>25</v>
      </c>
      <c r="C10" s="11">
        <v>20</v>
      </c>
      <c r="D10" s="12">
        <v>46</v>
      </c>
      <c r="E10" s="10"/>
      <c r="F10" s="3"/>
      <c r="G10" s="11">
        <f>C10</f>
        <v>20</v>
      </c>
      <c r="H10" s="12">
        <f t="shared" si="2"/>
        <v>46</v>
      </c>
      <c r="I10" s="11">
        <v>16</v>
      </c>
      <c r="J10" s="12">
        <v>27</v>
      </c>
      <c r="K10" s="17">
        <v>4</v>
      </c>
      <c r="L10" s="17">
        <v>19</v>
      </c>
      <c r="M10" s="18"/>
      <c r="N10" s="18"/>
      <c r="O10" s="19"/>
      <c r="P10" s="19"/>
      <c r="Q10" s="18"/>
    </row>
    <row r="11" spans="1:17">
      <c r="A11" s="3">
        <v>8</v>
      </c>
      <c r="B11" s="3" t="s">
        <v>26</v>
      </c>
      <c r="C11" s="11">
        <v>24</v>
      </c>
      <c r="D11" s="12">
        <v>50</v>
      </c>
      <c r="E11" s="11"/>
      <c r="F11" s="3"/>
      <c r="G11" s="11">
        <v>24</v>
      </c>
      <c r="H11" s="12">
        <v>50</v>
      </c>
      <c r="I11" s="11">
        <v>23</v>
      </c>
      <c r="J11" s="12">
        <v>45</v>
      </c>
      <c r="K11" s="17">
        <v>1</v>
      </c>
      <c r="L11" s="17">
        <v>5</v>
      </c>
      <c r="M11" s="18"/>
      <c r="N11" s="18"/>
      <c r="O11" s="19"/>
      <c r="P11" s="19"/>
      <c r="Q11" s="18"/>
    </row>
    <row r="12" spans="1:17">
      <c r="A12" s="3">
        <v>9</v>
      </c>
      <c r="B12" s="3" t="s">
        <v>27</v>
      </c>
      <c r="C12" s="11">
        <f t="shared" ref="C12:C18" si="3">I12+K12+E12</f>
        <v>33</v>
      </c>
      <c r="D12" s="12">
        <v>78</v>
      </c>
      <c r="E12" s="11"/>
      <c r="F12" s="3"/>
      <c r="G12" s="11">
        <v>33</v>
      </c>
      <c r="H12" s="12">
        <f t="shared" si="2"/>
        <v>78</v>
      </c>
      <c r="I12" s="11">
        <v>29</v>
      </c>
      <c r="J12" s="12">
        <v>63</v>
      </c>
      <c r="K12" s="17">
        <v>4</v>
      </c>
      <c r="L12" s="17">
        <v>15</v>
      </c>
      <c r="M12" s="19">
        <v>1</v>
      </c>
      <c r="N12" s="19">
        <v>2</v>
      </c>
      <c r="O12" s="19">
        <v>2</v>
      </c>
      <c r="P12" s="19">
        <v>5</v>
      </c>
      <c r="Q12" s="18"/>
    </row>
    <row r="13" spans="1:17">
      <c r="A13" s="3">
        <v>10</v>
      </c>
      <c r="B13" s="3" t="s">
        <v>28</v>
      </c>
      <c r="C13" s="11">
        <v>39</v>
      </c>
      <c r="D13" s="12">
        <v>99</v>
      </c>
      <c r="E13" s="11"/>
      <c r="F13" s="3"/>
      <c r="G13" s="11">
        <v>39</v>
      </c>
      <c r="H13" s="12">
        <v>99</v>
      </c>
      <c r="I13" s="11">
        <v>38</v>
      </c>
      <c r="J13" s="12">
        <v>95</v>
      </c>
      <c r="K13" s="17">
        <v>1</v>
      </c>
      <c r="L13" s="17">
        <v>4</v>
      </c>
      <c r="M13" s="18"/>
      <c r="N13" s="18"/>
      <c r="O13" s="19"/>
      <c r="P13" s="19"/>
      <c r="Q13" s="18"/>
    </row>
    <row r="14" spans="1:17">
      <c r="A14" s="3">
        <v>11</v>
      </c>
      <c r="B14" s="3" t="s">
        <v>29</v>
      </c>
      <c r="C14" s="11">
        <v>10</v>
      </c>
      <c r="D14" s="12">
        <v>22</v>
      </c>
      <c r="E14" s="11"/>
      <c r="F14" s="3"/>
      <c r="G14" s="11">
        <v>11</v>
      </c>
      <c r="H14" s="12">
        <v>24</v>
      </c>
      <c r="I14" s="11">
        <v>10</v>
      </c>
      <c r="J14" s="12">
        <v>22</v>
      </c>
      <c r="K14" s="17">
        <v>1</v>
      </c>
      <c r="L14" s="17">
        <v>2</v>
      </c>
      <c r="M14" s="18"/>
      <c r="N14" s="18"/>
      <c r="O14" s="19">
        <v>1</v>
      </c>
      <c r="P14" s="19">
        <v>2</v>
      </c>
      <c r="Q14" s="18"/>
    </row>
    <row r="15" spans="1:17">
      <c r="A15" s="3">
        <v>12</v>
      </c>
      <c r="B15" s="3" t="s">
        <v>30</v>
      </c>
      <c r="C15" s="11">
        <v>32</v>
      </c>
      <c r="D15" s="12">
        <v>86</v>
      </c>
      <c r="E15" s="11"/>
      <c r="F15" s="3"/>
      <c r="G15" s="11">
        <v>32</v>
      </c>
      <c r="H15" s="12">
        <v>86</v>
      </c>
      <c r="I15" s="11">
        <v>22</v>
      </c>
      <c r="J15" s="12">
        <v>52</v>
      </c>
      <c r="K15" s="17">
        <v>10</v>
      </c>
      <c r="L15" s="17">
        <v>34</v>
      </c>
      <c r="M15" s="19">
        <v>3</v>
      </c>
      <c r="N15" s="19">
        <v>13</v>
      </c>
      <c r="O15" s="19">
        <v>3</v>
      </c>
      <c r="P15" s="19">
        <v>8</v>
      </c>
      <c r="Q15" s="18"/>
    </row>
    <row r="16" spans="1:17">
      <c r="A16" s="3">
        <v>13</v>
      </c>
      <c r="B16" s="3" t="s">
        <v>31</v>
      </c>
      <c r="C16" s="11">
        <f t="shared" si="3"/>
        <v>24</v>
      </c>
      <c r="D16" s="12">
        <f t="shared" ref="D16:D18" si="4">J16+L16+F16</f>
        <v>66</v>
      </c>
      <c r="E16" s="10"/>
      <c r="F16" s="3"/>
      <c r="G16" s="11">
        <f t="shared" ref="G16:G18" si="5">C16</f>
        <v>24</v>
      </c>
      <c r="H16" s="12">
        <v>66</v>
      </c>
      <c r="I16" s="11">
        <v>23</v>
      </c>
      <c r="J16" s="12">
        <v>61</v>
      </c>
      <c r="K16" s="17">
        <v>1</v>
      </c>
      <c r="L16" s="17">
        <v>5</v>
      </c>
      <c r="M16" s="18"/>
      <c r="N16" s="18"/>
      <c r="O16" s="19">
        <v>1</v>
      </c>
      <c r="P16" s="19">
        <v>5</v>
      </c>
      <c r="Q16" s="18"/>
    </row>
    <row r="17" spans="1:17">
      <c r="A17" s="3">
        <v>14</v>
      </c>
      <c r="B17" s="3" t="s">
        <v>32</v>
      </c>
      <c r="C17" s="11">
        <f t="shared" si="3"/>
        <v>17</v>
      </c>
      <c r="D17" s="12">
        <f t="shared" si="4"/>
        <v>33</v>
      </c>
      <c r="E17" s="11"/>
      <c r="F17" s="3"/>
      <c r="G17" s="11">
        <f t="shared" si="5"/>
        <v>17</v>
      </c>
      <c r="H17" s="12">
        <f t="shared" ref="H17:H21" si="6">D17</f>
        <v>33</v>
      </c>
      <c r="I17" s="11">
        <v>17</v>
      </c>
      <c r="J17" s="12">
        <v>33</v>
      </c>
      <c r="K17" s="17"/>
      <c r="L17" s="17"/>
      <c r="M17" s="18"/>
      <c r="N17" s="18"/>
      <c r="O17" s="19"/>
      <c r="P17" s="19"/>
      <c r="Q17" s="18"/>
    </row>
    <row r="18" spans="1:17">
      <c r="A18" s="3">
        <v>15</v>
      </c>
      <c r="B18" s="3" t="s">
        <v>33</v>
      </c>
      <c r="C18" s="11">
        <f t="shared" si="3"/>
        <v>9</v>
      </c>
      <c r="D18" s="12">
        <f t="shared" si="4"/>
        <v>16</v>
      </c>
      <c r="E18" s="11"/>
      <c r="F18" s="3"/>
      <c r="G18" s="11">
        <f t="shared" si="5"/>
        <v>9</v>
      </c>
      <c r="H18" s="12">
        <f t="shared" si="6"/>
        <v>16</v>
      </c>
      <c r="I18" s="11">
        <v>7</v>
      </c>
      <c r="J18" s="12">
        <v>9</v>
      </c>
      <c r="K18" s="17">
        <v>2</v>
      </c>
      <c r="L18" s="17">
        <v>7</v>
      </c>
      <c r="M18" s="18"/>
      <c r="N18" s="18"/>
      <c r="O18" s="19"/>
      <c r="P18" s="19"/>
      <c r="Q18" s="18"/>
    </row>
    <row r="19" spans="1:17">
      <c r="A19" s="13">
        <v>16</v>
      </c>
      <c r="B19" s="3" t="s">
        <v>34</v>
      </c>
      <c r="C19" s="11">
        <v>23</v>
      </c>
      <c r="D19" s="12">
        <v>54</v>
      </c>
      <c r="E19" s="11"/>
      <c r="F19" s="3"/>
      <c r="G19" s="11">
        <v>24</v>
      </c>
      <c r="H19" s="12">
        <v>56</v>
      </c>
      <c r="I19" s="11">
        <v>18</v>
      </c>
      <c r="J19" s="12">
        <v>38</v>
      </c>
      <c r="K19" s="17">
        <v>6</v>
      </c>
      <c r="L19" s="17">
        <v>18</v>
      </c>
      <c r="M19" s="18"/>
      <c r="N19" s="18"/>
      <c r="O19" s="19">
        <v>1</v>
      </c>
      <c r="P19" s="19">
        <v>2</v>
      </c>
      <c r="Q19" s="18"/>
    </row>
    <row r="20" spans="1:17">
      <c r="A20" s="3">
        <v>17</v>
      </c>
      <c r="B20" s="3" t="s">
        <v>35</v>
      </c>
      <c r="C20" s="11">
        <f t="shared" ref="C20:C23" si="7">I20+K20+E20</f>
        <v>26</v>
      </c>
      <c r="D20" s="12">
        <f t="shared" ref="D20:D28" si="8">J20+L20+F20</f>
        <v>43</v>
      </c>
      <c r="E20" s="11"/>
      <c r="F20" s="3"/>
      <c r="G20" s="11">
        <f t="shared" ref="G20:G23" si="9">C20</f>
        <v>26</v>
      </c>
      <c r="H20" s="12">
        <f t="shared" si="6"/>
        <v>43</v>
      </c>
      <c r="I20" s="11">
        <v>24</v>
      </c>
      <c r="J20" s="12">
        <v>41</v>
      </c>
      <c r="K20" s="17">
        <v>2</v>
      </c>
      <c r="L20" s="17">
        <v>2</v>
      </c>
      <c r="M20" s="18"/>
      <c r="N20" s="18"/>
      <c r="O20" s="19">
        <v>1</v>
      </c>
      <c r="P20" s="19">
        <v>1</v>
      </c>
      <c r="Q20" s="18"/>
    </row>
    <row r="21" spans="1:17">
      <c r="A21" s="3">
        <v>18</v>
      </c>
      <c r="B21" s="3" t="s">
        <v>36</v>
      </c>
      <c r="C21" s="11">
        <f t="shared" si="7"/>
        <v>10</v>
      </c>
      <c r="D21" s="12">
        <f t="shared" si="8"/>
        <v>26</v>
      </c>
      <c r="E21" s="11"/>
      <c r="F21" s="3"/>
      <c r="G21" s="11">
        <f t="shared" si="9"/>
        <v>10</v>
      </c>
      <c r="H21" s="12">
        <f t="shared" si="6"/>
        <v>26</v>
      </c>
      <c r="I21" s="11">
        <v>8</v>
      </c>
      <c r="J21" s="12">
        <v>21</v>
      </c>
      <c r="K21" s="17">
        <v>2</v>
      </c>
      <c r="L21" s="17">
        <v>5</v>
      </c>
      <c r="M21" s="18"/>
      <c r="N21" s="18"/>
      <c r="O21" s="19"/>
      <c r="P21" s="19"/>
      <c r="Q21" s="18"/>
    </row>
    <row r="22" spans="1:17">
      <c r="A22" s="3">
        <v>19</v>
      </c>
      <c r="B22" s="3" t="s">
        <v>37</v>
      </c>
      <c r="C22" s="11">
        <v>31</v>
      </c>
      <c r="D22" s="12">
        <v>76</v>
      </c>
      <c r="E22" s="11"/>
      <c r="F22" s="3"/>
      <c r="G22" s="11">
        <v>31</v>
      </c>
      <c r="H22" s="12">
        <v>76</v>
      </c>
      <c r="I22" s="11">
        <v>27</v>
      </c>
      <c r="J22" s="12">
        <v>62</v>
      </c>
      <c r="K22" s="17">
        <v>4</v>
      </c>
      <c r="L22" s="17">
        <v>14</v>
      </c>
      <c r="M22" s="18"/>
      <c r="N22" s="18"/>
      <c r="O22" s="19">
        <v>2</v>
      </c>
      <c r="P22" s="19">
        <v>5</v>
      </c>
      <c r="Q22" s="18"/>
    </row>
    <row r="23" spans="1:17">
      <c r="A23" s="3">
        <v>20</v>
      </c>
      <c r="B23" s="3" t="s">
        <v>38</v>
      </c>
      <c r="C23" s="11">
        <f t="shared" si="7"/>
        <v>15</v>
      </c>
      <c r="D23" s="12">
        <v>41</v>
      </c>
      <c r="E23" s="11"/>
      <c r="F23" s="3"/>
      <c r="G23" s="11">
        <f t="shared" si="9"/>
        <v>15</v>
      </c>
      <c r="H23" s="12">
        <f t="shared" ref="H23:H28" si="10">D23</f>
        <v>41</v>
      </c>
      <c r="I23" s="11">
        <v>12</v>
      </c>
      <c r="J23" s="12">
        <v>31</v>
      </c>
      <c r="K23" s="17">
        <v>3</v>
      </c>
      <c r="L23" s="17">
        <v>10</v>
      </c>
      <c r="M23" s="18"/>
      <c r="N23" s="18"/>
      <c r="O23" s="19"/>
      <c r="P23" s="19"/>
      <c r="Q23" s="18"/>
    </row>
    <row r="24" spans="1:17">
      <c r="A24" s="3">
        <v>21</v>
      </c>
      <c r="B24" s="3" t="s">
        <v>39</v>
      </c>
      <c r="C24" s="11">
        <v>22</v>
      </c>
      <c r="D24" s="12">
        <v>52</v>
      </c>
      <c r="E24" s="11"/>
      <c r="F24" s="3"/>
      <c r="G24" s="11">
        <v>22</v>
      </c>
      <c r="H24" s="12">
        <v>52</v>
      </c>
      <c r="I24" s="11">
        <v>20</v>
      </c>
      <c r="J24" s="12">
        <v>44</v>
      </c>
      <c r="K24" s="17">
        <v>2</v>
      </c>
      <c r="L24" s="17">
        <v>8</v>
      </c>
      <c r="M24" s="18"/>
      <c r="N24" s="18"/>
      <c r="O24" s="19"/>
      <c r="P24" s="19"/>
      <c r="Q24" s="18"/>
    </row>
    <row r="25" spans="1:17">
      <c r="A25" s="3">
        <v>22</v>
      </c>
      <c r="B25" s="3" t="s">
        <v>40</v>
      </c>
      <c r="C25" s="11">
        <v>9</v>
      </c>
      <c r="D25" s="12">
        <f t="shared" si="8"/>
        <v>20</v>
      </c>
      <c r="E25" s="11"/>
      <c r="F25" s="13"/>
      <c r="G25" s="11">
        <v>9</v>
      </c>
      <c r="H25" s="12">
        <f>D25-F25</f>
        <v>20</v>
      </c>
      <c r="I25" s="11">
        <v>8</v>
      </c>
      <c r="J25" s="12">
        <v>19</v>
      </c>
      <c r="K25" s="17">
        <v>1</v>
      </c>
      <c r="L25" s="17">
        <v>1</v>
      </c>
      <c r="M25" s="18"/>
      <c r="N25" s="18"/>
      <c r="O25" s="19"/>
      <c r="P25" s="19"/>
      <c r="Q25" s="18"/>
    </row>
    <row r="26" spans="1:17">
      <c r="A26" s="3">
        <v>23</v>
      </c>
      <c r="B26" s="3" t="s">
        <v>41</v>
      </c>
      <c r="C26" s="11">
        <f t="shared" ref="C26:C29" si="11">I26+K26+E26</f>
        <v>23</v>
      </c>
      <c r="D26" s="12">
        <f t="shared" si="8"/>
        <v>39</v>
      </c>
      <c r="E26" s="11"/>
      <c r="F26" s="3"/>
      <c r="G26" s="11">
        <f t="shared" ref="G26:G29" si="12">C26</f>
        <v>23</v>
      </c>
      <c r="H26" s="12">
        <f t="shared" si="10"/>
        <v>39</v>
      </c>
      <c r="I26" s="11">
        <v>21</v>
      </c>
      <c r="J26" s="12">
        <v>31</v>
      </c>
      <c r="K26" s="17">
        <v>2</v>
      </c>
      <c r="L26" s="17">
        <v>8</v>
      </c>
      <c r="M26" s="18"/>
      <c r="N26" s="18"/>
      <c r="O26" s="19">
        <v>1</v>
      </c>
      <c r="P26" s="19">
        <v>4</v>
      </c>
      <c r="Q26" s="18"/>
    </row>
    <row r="27" spans="1:17">
      <c r="A27" s="3">
        <v>24</v>
      </c>
      <c r="B27" s="3" t="s">
        <v>42</v>
      </c>
      <c r="C27" s="11">
        <f t="shared" si="11"/>
        <v>25</v>
      </c>
      <c r="D27" s="12">
        <f t="shared" si="8"/>
        <v>61</v>
      </c>
      <c r="E27" s="10"/>
      <c r="F27" s="3"/>
      <c r="G27" s="11">
        <f t="shared" si="12"/>
        <v>25</v>
      </c>
      <c r="H27" s="12">
        <f t="shared" si="10"/>
        <v>61</v>
      </c>
      <c r="I27" s="11">
        <v>24</v>
      </c>
      <c r="J27" s="12">
        <v>58</v>
      </c>
      <c r="K27" s="17">
        <v>1</v>
      </c>
      <c r="L27" s="17">
        <v>3</v>
      </c>
      <c r="M27" s="18"/>
      <c r="N27" s="18"/>
      <c r="O27" s="19"/>
      <c r="P27" s="19"/>
      <c r="Q27" s="18"/>
    </row>
    <row r="28" spans="1:17">
      <c r="A28" s="3">
        <v>25</v>
      </c>
      <c r="B28" s="3" t="s">
        <v>43</v>
      </c>
      <c r="C28" s="11">
        <f t="shared" si="11"/>
        <v>15</v>
      </c>
      <c r="D28" s="12">
        <f t="shared" si="8"/>
        <v>34</v>
      </c>
      <c r="E28" s="11"/>
      <c r="F28" s="3"/>
      <c r="G28" s="11">
        <f t="shared" si="12"/>
        <v>15</v>
      </c>
      <c r="H28" s="12">
        <f t="shared" si="10"/>
        <v>34</v>
      </c>
      <c r="I28" s="11">
        <v>13</v>
      </c>
      <c r="J28" s="12">
        <v>29</v>
      </c>
      <c r="K28" s="17">
        <v>2</v>
      </c>
      <c r="L28" s="17">
        <v>5</v>
      </c>
      <c r="M28" s="18"/>
      <c r="N28" s="18"/>
      <c r="O28" s="19"/>
      <c r="P28" s="19"/>
      <c r="Q28" s="18"/>
    </row>
    <row r="29" spans="1:17">
      <c r="A29" s="3">
        <v>26</v>
      </c>
      <c r="B29" s="3" t="s">
        <v>44</v>
      </c>
      <c r="C29" s="11">
        <f t="shared" si="11"/>
        <v>29</v>
      </c>
      <c r="D29" s="12">
        <v>50</v>
      </c>
      <c r="E29" s="11"/>
      <c r="F29" s="3"/>
      <c r="G29" s="11">
        <f t="shared" si="12"/>
        <v>29</v>
      </c>
      <c r="H29" s="12">
        <v>52</v>
      </c>
      <c r="I29" s="11">
        <v>28</v>
      </c>
      <c r="J29" s="12">
        <v>50</v>
      </c>
      <c r="K29" s="17">
        <v>1</v>
      </c>
      <c r="L29" s="17">
        <v>2</v>
      </c>
      <c r="M29" s="18"/>
      <c r="N29" s="18"/>
      <c r="O29" s="19"/>
      <c r="P29" s="19"/>
      <c r="Q29" s="18"/>
    </row>
    <row r="30" spans="1:17">
      <c r="A30" s="3">
        <v>27</v>
      </c>
      <c r="B30" s="3" t="s">
        <v>45</v>
      </c>
      <c r="C30" s="11">
        <v>32</v>
      </c>
      <c r="D30" s="12">
        <f>J30+L30+F30</f>
        <v>62</v>
      </c>
      <c r="E30" s="11"/>
      <c r="F30" s="13"/>
      <c r="G30" s="11">
        <f>C30-E30</f>
        <v>32</v>
      </c>
      <c r="H30" s="12">
        <f>D30-F30</f>
        <v>62</v>
      </c>
      <c r="I30" s="11">
        <v>27</v>
      </c>
      <c r="J30" s="12">
        <v>44</v>
      </c>
      <c r="K30" s="17">
        <v>5</v>
      </c>
      <c r="L30" s="17">
        <v>18</v>
      </c>
      <c r="M30" s="19">
        <v>1</v>
      </c>
      <c r="N30" s="19">
        <v>2</v>
      </c>
      <c r="O30" s="19"/>
      <c r="P30" s="19"/>
      <c r="Q30" s="18"/>
    </row>
    <row r="31" spans="1:17">
      <c r="A31" s="3">
        <v>28</v>
      </c>
      <c r="B31" s="3" t="s">
        <v>46</v>
      </c>
      <c r="C31" s="11">
        <v>20</v>
      </c>
      <c r="D31" s="12">
        <v>37</v>
      </c>
      <c r="E31" s="10"/>
      <c r="F31" s="13"/>
      <c r="G31" s="11">
        <v>18</v>
      </c>
      <c r="H31" s="12">
        <v>33</v>
      </c>
      <c r="I31" s="11">
        <v>17</v>
      </c>
      <c r="J31" s="12">
        <v>29</v>
      </c>
      <c r="K31" s="17">
        <v>1</v>
      </c>
      <c r="L31" s="17">
        <v>4</v>
      </c>
      <c r="M31" s="18"/>
      <c r="N31" s="18"/>
      <c r="O31" s="19">
        <v>1</v>
      </c>
      <c r="P31" s="19">
        <v>4</v>
      </c>
      <c r="Q31" s="18"/>
    </row>
    <row r="32" spans="1:17">
      <c r="A32" s="3">
        <v>29</v>
      </c>
      <c r="B32" s="3" t="s">
        <v>47</v>
      </c>
      <c r="C32" s="11">
        <f>I32+K32+E32</f>
        <v>21</v>
      </c>
      <c r="D32" s="12">
        <v>51</v>
      </c>
      <c r="E32" s="11"/>
      <c r="F32" s="13"/>
      <c r="G32" s="11">
        <f>C32-E32</f>
        <v>21</v>
      </c>
      <c r="H32" s="12">
        <v>44</v>
      </c>
      <c r="I32" s="11">
        <v>19</v>
      </c>
      <c r="J32" s="12">
        <v>39</v>
      </c>
      <c r="K32" s="17">
        <v>2</v>
      </c>
      <c r="L32" s="17">
        <v>5</v>
      </c>
      <c r="M32" s="18"/>
      <c r="N32" s="18"/>
      <c r="O32" s="18"/>
      <c r="P32" s="18"/>
      <c r="Q32" s="18"/>
    </row>
    <row r="33" spans="1:17">
      <c r="A33" s="3"/>
      <c r="B33" s="3" t="s">
        <v>48</v>
      </c>
      <c r="C33" s="11">
        <f>SUM(C4:C32)</f>
        <v>612</v>
      </c>
      <c r="D33" s="11">
        <v>1352</v>
      </c>
      <c r="E33" s="11"/>
      <c r="F33" s="11"/>
      <c r="G33" s="11">
        <v>613</v>
      </c>
      <c r="H33" s="11">
        <v>1353</v>
      </c>
      <c r="I33" s="11">
        <v>547</v>
      </c>
      <c r="J33" s="11">
        <v>1137</v>
      </c>
      <c r="K33" s="11">
        <v>66</v>
      </c>
      <c r="L33" s="11">
        <v>216</v>
      </c>
      <c r="M33" s="15">
        <v>6</v>
      </c>
      <c r="N33" s="15">
        <v>19</v>
      </c>
      <c r="O33" s="15">
        <f>SUM(O4:O32)</f>
        <v>15</v>
      </c>
      <c r="P33" s="15">
        <f>SUM(P4:P32)</f>
        <v>43</v>
      </c>
      <c r="Q33" s="20"/>
    </row>
  </sheetData>
  <mergeCells count="9">
    <mergeCell ref="A1:P1"/>
    <mergeCell ref="E2:F2"/>
    <mergeCell ref="G2:N2"/>
    <mergeCell ref="O2:P2"/>
    <mergeCell ref="A2:A3"/>
    <mergeCell ref="B2:B3"/>
    <mergeCell ref="C2:C3"/>
    <mergeCell ref="D2:D3"/>
    <mergeCell ref="Q2:Q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℃</cp:lastModifiedBy>
  <dcterms:created xsi:type="dcterms:W3CDTF">2023-05-12T11:15:00Z</dcterms:created>
  <dcterms:modified xsi:type="dcterms:W3CDTF">2024-07-22T02:59:09Z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D248D312778440AAB51E830007339638_12</vt:lpwstr>
  </property>
</Properties>
</file>