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（3）2026年政务公开\栏目6-乡村振兴\新建文件夹\"/>
    </mc:Choice>
  </mc:AlternateContent>
  <bookViews>
    <workbookView windowWidth="22188" windowHeight="9204"/>
  </bookViews>
  <sheets>
    <sheet name="Sheet2" sheetId="2" r:id="rId1"/>
  </sheets>
  <definedNames>
    <definedName name="_xlnm.Print_Titles" localSheetId="0">Sheet2!$3:$4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<sst xmlns="http://schemas.openxmlformats.org/spreadsheetml/2006/main" count="158" uniqueCount="100">
  <si>
    <t>大冶市2026年度撂荒地整治奖补资金明细表</t>
  </si>
  <si>
    <r>
      <rPr>
        <sz val="12"/>
        <color indexed="8"/>
        <rFont val="黑体"/>
        <charset val="134"/>
      </rPr>
      <t>乡镇</t>
    </r>
  </si>
  <si>
    <r>
      <rPr>
        <sz val="12"/>
        <color indexed="8"/>
        <rFont val="黑体"/>
        <charset val="134"/>
      </rPr>
      <t>具体地点</t>
    </r>
  </si>
  <si>
    <r>
      <rPr>
        <sz val="12"/>
        <color indexed="8"/>
        <rFont val="黑体"/>
        <charset val="134"/>
      </rPr>
      <t>复耕实施主体</t>
    </r>
  </si>
  <si>
    <r>
      <rPr>
        <sz val="12"/>
        <color indexed="8"/>
        <rFont val="黑体"/>
        <charset val="134"/>
      </rPr>
      <t>验收合格面积（亩）</t>
    </r>
  </si>
  <si>
    <r>
      <rPr>
        <sz val="12"/>
        <color rgb="FF000000"/>
        <rFont val="黑体"/>
        <charset val="134"/>
      </rPr>
      <t>补贴标准（元</t>
    </r>
    <r>
      <rPr>
        <sz val="12"/>
        <color rgb="FF000000"/>
        <rFont val="Times New Roman"/>
        <charset val="0"/>
      </rPr>
      <t>/</t>
    </r>
    <r>
      <rPr>
        <sz val="12"/>
        <color rgb="FF000000"/>
        <rFont val="黑体"/>
        <charset val="134"/>
      </rPr>
      <t>亩）</t>
    </r>
  </si>
  <si>
    <t>奖补资金（元）</t>
  </si>
  <si>
    <r>
      <rPr>
        <b/>
        <sz val="12"/>
        <color indexed="8"/>
        <rFont val="黑体"/>
        <charset val="134"/>
      </rPr>
      <t>合计</t>
    </r>
  </si>
  <si>
    <t>罗家桥街道</t>
  </si>
  <si>
    <t>新建村中庄於家地</t>
  </si>
  <si>
    <t>陈明英</t>
  </si>
  <si>
    <t>新建村中庄黄岭门口垅</t>
  </si>
  <si>
    <t>殷祖镇</t>
  </si>
  <si>
    <t>畈段村姚祥甫</t>
  </si>
  <si>
    <t>大冶市勤春通农机服务专业合作社</t>
  </si>
  <si>
    <t>刘仁八镇</t>
  </si>
  <si>
    <t>东山村余胜湾</t>
  </si>
  <si>
    <t>大冶市刘仁八镇东山村经济合作社</t>
  </si>
  <si>
    <t>陈贵镇</t>
  </si>
  <si>
    <t>华垅村原草皮地</t>
  </si>
  <si>
    <t>大冶市陈贵镇华垅村经济合作社</t>
  </si>
  <si>
    <t>灵乡镇</t>
  </si>
  <si>
    <t>罗桥村贺余畈</t>
  </si>
  <si>
    <t>湖北罗丰生态农业有限公司</t>
  </si>
  <si>
    <t>罗桥村陈子良</t>
  </si>
  <si>
    <t>余惠亮</t>
  </si>
  <si>
    <t>风桥村门口垅</t>
  </si>
  <si>
    <t>大冶风桥生态农业有限公司</t>
  </si>
  <si>
    <t>金牛镇</t>
  </si>
  <si>
    <t>小堰村岭背刘七组门口畈</t>
  </si>
  <si>
    <t>刘卫军</t>
  </si>
  <si>
    <t>祝山村陈家湾上门水库旁</t>
  </si>
  <si>
    <t>陈兵强</t>
  </si>
  <si>
    <t>林畈原草皮地</t>
  </si>
  <si>
    <t>朱晚霞</t>
  </si>
  <si>
    <t>保安镇</t>
  </si>
  <si>
    <t>大洪村祝拔萃湾碑记山</t>
  </si>
  <si>
    <t>黄石大道农业科技发展有限公司</t>
  </si>
  <si>
    <t>莲花村张木匠湾10组</t>
  </si>
  <si>
    <t>株树村南畈熊湾7组</t>
  </si>
  <si>
    <t>大冶市保安镇株树村集体经济组织</t>
  </si>
  <si>
    <t>芦嘴村</t>
  </si>
  <si>
    <t>大冶市保安镇芦嘴村集体经济组织</t>
  </si>
  <si>
    <t>李华村2、3、10、5、9</t>
  </si>
  <si>
    <t>李儒火</t>
  </si>
  <si>
    <t>庄咀村尹家湾</t>
  </si>
  <si>
    <t>南阳村黄致和后背湖</t>
  </si>
  <si>
    <t>大冶市黄洋机械租赁经营部</t>
  </si>
  <si>
    <t>南阳村王璠彭家垅</t>
  </si>
  <si>
    <t>金山店镇</t>
  </si>
  <si>
    <t>红卫村余世文湾</t>
  </si>
  <si>
    <t>大冶市金山店镇红卫村经济合作社</t>
  </si>
  <si>
    <t>红卫村肖打铁湾</t>
  </si>
  <si>
    <t>红卫村杨金湾</t>
  </si>
  <si>
    <t>车桥村塘家庄湾</t>
  </si>
  <si>
    <t>大冶市鑫金良农机专业合作社</t>
  </si>
  <si>
    <t>新楼村陈少岗湾</t>
  </si>
  <si>
    <t>陈长军</t>
  </si>
  <si>
    <t>新楼村陈竹坡湾</t>
  </si>
  <si>
    <t>还地桥镇</t>
  </si>
  <si>
    <t>塘桥村排形地湾</t>
  </si>
  <si>
    <t>大冶市还地桥镇
塘桥村经济合作社</t>
  </si>
  <si>
    <t>塘桥村叶冲湾</t>
  </si>
  <si>
    <t>塘桥村蒋家湾</t>
  </si>
  <si>
    <t>北泉村柯元甫湾后山</t>
  </si>
  <si>
    <t>大冶市还地桥镇北泉村经济合作社</t>
  </si>
  <si>
    <t>北泉村山下何湾至上尹湾</t>
  </si>
  <si>
    <t>军山村潘家湾</t>
  </si>
  <si>
    <t>大冶市还地桥镇军山村经济合作社</t>
  </si>
  <si>
    <t>下堰村黄琼玉湾</t>
  </si>
  <si>
    <t>柯善勇</t>
  </si>
  <si>
    <t>下堰村黄亿珠湾</t>
  </si>
  <si>
    <t>大井村柯增成湾7组</t>
  </si>
  <si>
    <t>黄朝梅</t>
  </si>
  <si>
    <t>红光村刘光灿湾</t>
  </si>
  <si>
    <t>大冶市还地桥红光村经济合作社</t>
  </si>
  <si>
    <t>靠垴村周家湾</t>
  </si>
  <si>
    <t>大冶市还地桥镇靠垴村经济合作社</t>
  </si>
  <si>
    <t>马石村上伍湾</t>
  </si>
  <si>
    <t>张长非</t>
  </si>
  <si>
    <t>马石村下伍湾</t>
  </si>
  <si>
    <t>马石村张仕秦</t>
  </si>
  <si>
    <t>梅咀村丁家湾</t>
  </si>
  <si>
    <t>大冶市还地桥镇梅咀村集体经济组织</t>
  </si>
  <si>
    <t>梅咀村赵家湾</t>
  </si>
  <si>
    <t>前湖村范英地湾对面</t>
  </si>
  <si>
    <t>向前广</t>
  </si>
  <si>
    <t>前湖村严家坝湾与柯华宇湾交界处</t>
  </si>
  <si>
    <t>板桥村胡龙岩细屋东边垴</t>
  </si>
  <si>
    <t>胡细桥</t>
  </si>
  <si>
    <t>板桥村鸡墩李西边垴</t>
  </si>
  <si>
    <t>茗山乡</t>
  </si>
  <si>
    <t>子禹村大张子禹湾</t>
  </si>
  <si>
    <t>大冶市茗山乡子禹村经济合作社</t>
  </si>
  <si>
    <t>余祠村门前湾</t>
  </si>
  <si>
    <t>大冶市茗山乡余祠村经济合作社</t>
  </si>
  <si>
    <t>余祠村原草皮地</t>
  </si>
  <si>
    <t>西洪村陷田黄湾</t>
  </si>
  <si>
    <t>大冶市茗山乡西洪村经济合作社</t>
  </si>
  <si>
    <t>西洪村聂家湾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</si>
</sst>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2"/>
      <color rgb="FF000000"/>
      <name val="方正小标宋简体"/>
      <charset val="134"/>
    </font>
    <font>
      <sz val="16"/>
      <color rgb="FF000000"/>
      <name val="楷体_GB2312"/>
      <charset val="134"/>
    </font>
    <font>
      <sz val="12"/>
      <color rgb="FF000000"/>
      <name val="Times New Roman"/>
      <charset val="0"/>
    </font>
    <font>
      <sz val="12"/>
      <color rgb="FF000000"/>
      <name val="黑体"/>
      <charset val="134"/>
    </font>
    <font>
      <sz val="12"/>
      <color rgb="FF000000"/>
      <name val="Times New Roman"/>
      <charset val="134"/>
    </font>
    <font>
      <b/>
      <sz val="12"/>
      <color rgb="FF000000"/>
      <name val="Times New Roman"/>
      <charset val="0"/>
    </font>
    <font>
      <b/>
      <sz val="12"/>
      <color rgb="FF000000"/>
      <name val="Times New Roman"/>
      <charset val="134"/>
    </font>
    <font>
      <sz val="10"/>
      <color indexed="8"/>
      <name val="宋体"/>
      <charset val="134"/>
    </font>
    <font>
      <sz val="9"/>
      <color rgb="FF000000"/>
      <name val="方正书宋_GBK"/>
      <charset val="134"/>
    </font>
    <font>
      <sz val="10"/>
      <name val="Times New Roman"/>
      <charset val="0"/>
    </font>
    <font>
      <sz val="10"/>
      <name val="Times New Roman"/>
      <charset val="134"/>
    </font>
    <font>
      <sz val="10"/>
      <name val="宋体"/>
      <charset val="134"/>
    </font>
    <font>
      <sz val="9"/>
      <color theme="1"/>
      <name val="宋体"/>
      <charset val="134"/>
      <scheme val="minor"/>
    </font>
    <font>
      <sz val="10"/>
      <color rgb="FF000000"/>
      <name val="宋体"/>
      <charset val="134"/>
    </font>
    <font>
      <sz val="10"/>
      <color theme="1"/>
      <name val="Times New Roman"/>
      <charset val="0"/>
    </font>
    <font>
      <sz val="10"/>
      <color rgb="FF000000"/>
      <name val="Times New Roman"/>
      <charset val="0"/>
    </font>
    <font>
      <sz val="9"/>
      <color rgb="FF000000"/>
      <name val="宋体"/>
      <charset val="134"/>
    </font>
    <font>
      <sz val="10"/>
      <color rgb="FF000000"/>
      <name val="Times New Roman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8"/>
      <name val="黑体"/>
      <charset val="134"/>
    </font>
    <font>
      <b/>
      <sz val="12"/>
      <color indexed="8"/>
      <name val="黑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0" fillId="0" borderId="0">
      <alignment vertical="center"/>
    </xf>
    <xf numFmtId="0" fontId="21" fillId="0" borderId="0">
      <alignment vertical="center"/>
    </xf>
    <xf numFmtId="0" fontId="0" fillId="4" borderId="6">
      <alignment vertical="center"/>
    </xf>
    <xf numFmtId="0" fontId="22" fillId="0" borderId="0">
      <alignment vertical="center"/>
    </xf>
    <xf numFmtId="0" fontId="23" fillId="0" borderId="0">
      <alignment vertical="center"/>
    </xf>
    <xf numFmtId="0" fontId="24" fillId="0" borderId="0">
      <alignment vertical="center"/>
    </xf>
    <xf numFmtId="0" fontId="25" fillId="0" borderId="7">
      <alignment vertical="center"/>
    </xf>
    <xf numFmtId="0" fontId="26" fillId="0" borderId="7">
      <alignment vertical="center"/>
    </xf>
    <xf numFmtId="0" fontId="27" fillId="0" borderId="8">
      <alignment vertical="center"/>
    </xf>
    <xf numFmtId="0" fontId="27" fillId="0" borderId="0">
      <alignment vertical="center"/>
    </xf>
    <xf numFmtId="0" fontId="28" fillId="5" borderId="9">
      <alignment vertical="center"/>
    </xf>
    <xf numFmtId="0" fontId="29" fillId="6" borderId="10">
      <alignment vertical="center"/>
    </xf>
    <xf numFmtId="0" fontId="30" fillId="6" borderId="9">
      <alignment vertical="center"/>
    </xf>
    <xf numFmtId="0" fontId="31" fillId="7" borderId="11">
      <alignment vertical="center"/>
    </xf>
    <xf numFmtId="0" fontId="32" fillId="0" borderId="12">
      <alignment vertical="center"/>
    </xf>
    <xf numFmtId="0" fontId="33" fillId="0" borderId="13">
      <alignment vertical="center"/>
    </xf>
    <xf numFmtId="0" fontId="34" fillId="8" borderId="0">
      <alignment vertical="center"/>
    </xf>
    <xf numFmtId="0" fontId="35" fillId="9" borderId="0">
      <alignment vertical="center"/>
    </xf>
    <xf numFmtId="0" fontId="36" fillId="10" borderId="0">
      <alignment vertical="center"/>
    </xf>
    <xf numFmtId="0" fontId="37" fillId="11" borderId="0">
      <alignment vertical="center"/>
    </xf>
    <xf numFmtId="0" fontId="38" fillId="12" borderId="0">
      <alignment vertical="center"/>
    </xf>
    <xf numFmtId="0" fontId="38" fillId="13" borderId="0">
      <alignment vertical="center"/>
    </xf>
    <xf numFmtId="0" fontId="37" fillId="14" borderId="0">
      <alignment vertical="center"/>
    </xf>
    <xf numFmtId="0" fontId="37" fillId="15" borderId="0">
      <alignment vertical="center"/>
    </xf>
    <xf numFmtId="0" fontId="38" fillId="16" borderId="0">
      <alignment vertical="center"/>
    </xf>
    <xf numFmtId="0" fontId="38" fillId="17" borderId="0">
      <alignment vertical="center"/>
    </xf>
    <xf numFmtId="0" fontId="37" fillId="18" borderId="0">
      <alignment vertical="center"/>
    </xf>
    <xf numFmtId="0" fontId="37" fillId="19" borderId="0">
      <alignment vertical="center"/>
    </xf>
    <xf numFmtId="0" fontId="38" fillId="20" borderId="0">
      <alignment vertical="center"/>
    </xf>
    <xf numFmtId="0" fontId="38" fillId="21" borderId="0">
      <alignment vertical="center"/>
    </xf>
    <xf numFmtId="0" fontId="37" fillId="22" borderId="0">
      <alignment vertical="center"/>
    </xf>
    <xf numFmtId="0" fontId="37" fillId="23" borderId="0">
      <alignment vertical="center"/>
    </xf>
    <xf numFmtId="0" fontId="38" fillId="24" borderId="0">
      <alignment vertical="center"/>
    </xf>
    <xf numFmtId="0" fontId="38" fillId="25" borderId="0">
      <alignment vertical="center"/>
    </xf>
    <xf numFmtId="0" fontId="37" fillId="26" borderId="0">
      <alignment vertical="center"/>
    </xf>
    <xf numFmtId="0" fontId="37" fillId="27" borderId="0">
      <alignment vertical="center"/>
    </xf>
    <xf numFmtId="0" fontId="38" fillId="28" borderId="0">
      <alignment vertical="center"/>
    </xf>
    <xf numFmtId="0" fontId="38" fillId="29" borderId="0">
      <alignment vertical="center"/>
    </xf>
    <xf numFmtId="0" fontId="37" fillId="30" borderId="0">
      <alignment vertical="center"/>
    </xf>
    <xf numFmtId="0" fontId="37" fillId="31" borderId="0">
      <alignment vertical="center"/>
    </xf>
    <xf numFmtId="0" fontId="38" fillId="32" borderId="0">
      <alignment vertical="center"/>
    </xf>
    <xf numFmtId="0" fontId="38" fillId="33" borderId="0">
      <alignment vertical="center"/>
    </xf>
    <xf numFmtId="0" fontId="37" fillId="34" borderId="0">
      <alignment vertical="center"/>
    </xf>
  </cellStyleXfs>
  <cellXfs count="55"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0" fontId="0" fillId="0" borderId="0" xfId="0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/>
    </xf>
    <xf numFmtId="49" fontId="13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14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/>
    </xf>
    <xf numFmtId="49" fontId="15" fillId="0" borderId="1" xfId="0" applyNumberFormat="1" applyFont="1" applyFill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>
      <alignment horizontal="center" vertical="center" wrapText="1"/>
    </xf>
    <xf numFmtId="0" fontId="17" fillId="0" borderId="2" xfId="0" applyNumberFormat="1" applyFont="1" applyFill="1" applyBorder="1" applyAlignment="1">
      <alignment horizontal="center" vertical="center" wrapText="1"/>
    </xf>
    <xf numFmtId="0" fontId="17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7" fillId="0" borderId="5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/>
    </xf>
    <xf numFmtId="0" fontId="17" fillId="0" borderId="3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49" fontId="15" fillId="2" borderId="1" xfId="0" applyNumberFormat="1" applyFont="1" applyFill="1" applyBorder="1" applyAlignment="1">
      <alignment horizontal="center" vertical="center" wrapText="1"/>
    </xf>
    <xf numFmtId="49" fontId="15" fillId="2" borderId="4" xfId="0" applyNumberFormat="1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49" fontId="15" fillId="0" borderId="4" xfId="0" applyNumberFormat="1" applyFont="1" applyFill="1" applyBorder="1" applyAlignment="1">
      <alignment horizontal="center" vertical="center" wrapText="1"/>
    </xf>
    <xf numFmtId="0" fontId="19" fillId="0" borderId="2" xfId="0" applyNumberFormat="1" applyFont="1" applyFill="1" applyBorder="1" applyAlignment="1">
      <alignment horizontal="center" vertical="center" wrapText="1"/>
    </xf>
    <xf numFmtId="49" fontId="19" fillId="0" borderId="3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5"/>
  <sheetViews>
    <sheetView tabSelected="1" workbookViewId="0">
      <selection activeCell="I13" sqref="I13"/>
    </sheetView>
  </sheetViews>
  <sheetFormatPr defaultColWidth="9" defaultRowHeight="14.4" outlineLevelCol="5"/>
  <cols>
    <col min="2" max="2" width="22.5" style="3" customWidth="1"/>
    <col min="3" max="3" width="32.3796296296296" customWidth="1"/>
    <col min="4" max="4" width="14" customWidth="1"/>
    <col min="5" max="5" width="11.8796296296296" customWidth="1"/>
    <col min="6" max="6" width="10.75" customWidth="1"/>
  </cols>
  <sheetData>
    <row r="1" ht="28.8" spans="1:6">
      <c r="A1" s="4" t="s">
        <v>0</v>
      </c>
      <c r="B1" s="4"/>
      <c r="C1" s="4"/>
      <c r="D1" s="4"/>
      <c r="E1" s="4"/>
      <c r="F1" s="4"/>
    </row>
    <row r="2" ht="20.4" spans="1:6">
      <c r="A2" s="5"/>
      <c r="B2" s="5"/>
      <c r="C2" s="5"/>
      <c r="D2" s="5"/>
      <c r="E2" s="6"/>
      <c r="F2" s="6"/>
    </row>
    <row r="3" spans="1:6">
      <c r="A3" s="7" t="s">
        <v>1</v>
      </c>
      <c r="B3" s="7" t="s">
        <v>2</v>
      </c>
      <c r="C3" s="7" t="s">
        <v>3</v>
      </c>
      <c r="D3" s="8" t="s">
        <v>4</v>
      </c>
      <c r="E3" s="9" t="s">
        <v>5</v>
      </c>
      <c r="F3" s="9" t="s">
        <v>6</v>
      </c>
    </row>
    <row r="4" ht="24" customHeight="1" spans="1:6">
      <c r="A4" s="10"/>
      <c r="B4" s="10"/>
      <c r="C4" s="10"/>
      <c r="D4" s="11"/>
      <c r="E4" s="11"/>
      <c r="F4" s="11"/>
    </row>
    <row r="5" s="1" customFormat="1" ht="15.6" spans="1:6">
      <c r="A5" s="12" t="s">
        <v>7</v>
      </c>
      <c r="B5" s="13"/>
      <c r="C5" s="13"/>
      <c r="D5" s="13">
        <f>SUM(D6:D55)</f>
        <v>3000</v>
      </c>
      <c r="E5" s="13">
        <v>200</v>
      </c>
      <c r="F5" s="13">
        <f>SUM(F6:F55)</f>
        <v>600000</v>
      </c>
    </row>
    <row r="6" s="2" customFormat="1" ht="24" spans="1:6">
      <c r="A6" s="14" t="s">
        <v>8</v>
      </c>
      <c r="B6" s="14" t="s">
        <v>9</v>
      </c>
      <c r="C6" s="15" t="s">
        <v>10</v>
      </c>
      <c r="D6" s="16">
        <v>22.5</v>
      </c>
      <c r="E6" s="17">
        <v>200</v>
      </c>
      <c r="F6" s="17">
        <f>D6*E6</f>
        <v>4500</v>
      </c>
    </row>
    <row r="7" s="2" customFormat="1" ht="24" spans="1:6">
      <c r="A7" s="14" t="s">
        <v>8</v>
      </c>
      <c r="B7" s="14" t="s">
        <v>11</v>
      </c>
      <c r="C7" s="15" t="s">
        <v>10</v>
      </c>
      <c r="D7" s="18"/>
      <c r="E7" s="19"/>
      <c r="F7" s="19"/>
    </row>
    <row r="8" s="2" customFormat="1" spans="1:6">
      <c r="A8" s="20" t="s">
        <v>12</v>
      </c>
      <c r="B8" s="21" t="s">
        <v>13</v>
      </c>
      <c r="C8" s="22" t="s">
        <v>14</v>
      </c>
      <c r="D8" s="23">
        <v>28</v>
      </c>
      <c r="E8" s="24">
        <v>200</v>
      </c>
      <c r="F8" s="24">
        <f t="shared" ref="F8:F18" si="0">D8*E8</f>
        <v>5600</v>
      </c>
    </row>
    <row r="9" s="2" customFormat="1" spans="1:6">
      <c r="A9" s="25" t="s">
        <v>15</v>
      </c>
      <c r="B9" s="25" t="s">
        <v>16</v>
      </c>
      <c r="C9" s="26" t="s">
        <v>17</v>
      </c>
      <c r="D9" s="23">
        <v>10.5</v>
      </c>
      <c r="E9" s="24">
        <v>200</v>
      </c>
      <c r="F9" s="24">
        <f t="shared" si="0"/>
        <v>2100</v>
      </c>
    </row>
    <row r="10" s="2" customFormat="1" spans="1:6">
      <c r="A10" s="27" t="s">
        <v>18</v>
      </c>
      <c r="B10" s="27" t="s">
        <v>19</v>
      </c>
      <c r="C10" s="28" t="s">
        <v>20</v>
      </c>
      <c r="D10" s="23">
        <v>120.1</v>
      </c>
      <c r="E10" s="24">
        <v>200</v>
      </c>
      <c r="F10" s="24">
        <f t="shared" si="0"/>
        <v>24020</v>
      </c>
    </row>
    <row r="11" s="2" customFormat="1" spans="1:6">
      <c r="A11" s="29" t="s">
        <v>21</v>
      </c>
      <c r="B11" s="30" t="s">
        <v>22</v>
      </c>
      <c r="C11" s="26" t="s">
        <v>23</v>
      </c>
      <c r="D11" s="31">
        <v>60</v>
      </c>
      <c r="E11" s="24">
        <v>200</v>
      </c>
      <c r="F11" s="24">
        <f t="shared" si="0"/>
        <v>12000</v>
      </c>
    </row>
    <row r="12" s="2" customFormat="1" spans="1:6">
      <c r="A12" s="29" t="s">
        <v>21</v>
      </c>
      <c r="B12" s="30" t="s">
        <v>24</v>
      </c>
      <c r="C12" s="26" t="s">
        <v>25</v>
      </c>
      <c r="D12" s="31">
        <v>120</v>
      </c>
      <c r="E12" s="24">
        <v>200</v>
      </c>
      <c r="F12" s="24">
        <f t="shared" si="0"/>
        <v>24000</v>
      </c>
    </row>
    <row r="13" s="2" customFormat="1" spans="1:6">
      <c r="A13" s="29" t="s">
        <v>21</v>
      </c>
      <c r="B13" s="30" t="s">
        <v>26</v>
      </c>
      <c r="C13" s="26" t="s">
        <v>27</v>
      </c>
      <c r="D13" s="31">
        <v>131</v>
      </c>
      <c r="E13" s="24">
        <v>200</v>
      </c>
      <c r="F13" s="24">
        <f t="shared" si="0"/>
        <v>26200</v>
      </c>
    </row>
    <row r="14" s="2" customFormat="1" spans="1:6">
      <c r="A14" s="32" t="s">
        <v>28</v>
      </c>
      <c r="B14" s="32" t="s">
        <v>29</v>
      </c>
      <c r="C14" s="22" t="s">
        <v>30</v>
      </c>
      <c r="D14" s="33">
        <v>3.5</v>
      </c>
      <c r="E14" s="24">
        <v>200</v>
      </c>
      <c r="F14" s="24">
        <f t="shared" si="0"/>
        <v>700</v>
      </c>
    </row>
    <row r="15" s="2" customFormat="1" spans="1:6">
      <c r="A15" s="32" t="s">
        <v>28</v>
      </c>
      <c r="B15" s="32" t="s">
        <v>31</v>
      </c>
      <c r="C15" s="22" t="s">
        <v>32</v>
      </c>
      <c r="D15" s="33">
        <v>8</v>
      </c>
      <c r="E15" s="24">
        <v>200</v>
      </c>
      <c r="F15" s="24">
        <f t="shared" si="0"/>
        <v>1600</v>
      </c>
    </row>
    <row r="16" s="2" customFormat="1" spans="1:6">
      <c r="A16" s="32" t="s">
        <v>28</v>
      </c>
      <c r="B16" s="32" t="s">
        <v>33</v>
      </c>
      <c r="C16" s="22" t="s">
        <v>34</v>
      </c>
      <c r="D16" s="33">
        <v>12</v>
      </c>
      <c r="E16" s="24">
        <v>200</v>
      </c>
      <c r="F16" s="24">
        <f t="shared" si="0"/>
        <v>2400</v>
      </c>
    </row>
    <row r="17" s="2" customFormat="1" spans="1:6">
      <c r="A17" s="20" t="s">
        <v>35</v>
      </c>
      <c r="B17" s="20" t="s">
        <v>36</v>
      </c>
      <c r="C17" s="26" t="s">
        <v>37</v>
      </c>
      <c r="D17" s="34">
        <v>113</v>
      </c>
      <c r="E17" s="24">
        <v>200</v>
      </c>
      <c r="F17" s="24">
        <f t="shared" si="0"/>
        <v>22600</v>
      </c>
    </row>
    <row r="18" s="2" customFormat="1" spans="1:6">
      <c r="A18" s="21" t="s">
        <v>35</v>
      </c>
      <c r="B18" s="21" t="s">
        <v>38</v>
      </c>
      <c r="C18" s="22" t="s">
        <v>37</v>
      </c>
      <c r="D18" s="35">
        <v>46</v>
      </c>
      <c r="E18" s="24">
        <v>200</v>
      </c>
      <c r="F18" s="24">
        <f t="shared" si="0"/>
        <v>9200</v>
      </c>
    </row>
    <row r="19" s="2" customFormat="1" spans="1:6">
      <c r="A19" s="21" t="s">
        <v>35</v>
      </c>
      <c r="B19" s="21" t="s">
        <v>39</v>
      </c>
      <c r="C19" s="28" t="s">
        <v>40</v>
      </c>
      <c r="D19" s="36">
        <v>11.6</v>
      </c>
      <c r="E19" s="24">
        <v>200</v>
      </c>
      <c r="F19" s="24">
        <f t="shared" ref="F19:F24" si="1">D19*E19</f>
        <v>2320</v>
      </c>
    </row>
    <row r="20" s="2" customFormat="1" spans="1:6">
      <c r="A20" s="21" t="s">
        <v>35</v>
      </c>
      <c r="B20" s="21" t="s">
        <v>41</v>
      </c>
      <c r="C20" s="28" t="s">
        <v>42</v>
      </c>
      <c r="D20" s="36">
        <v>233</v>
      </c>
      <c r="E20" s="24">
        <v>200</v>
      </c>
      <c r="F20" s="24">
        <f t="shared" si="1"/>
        <v>46600</v>
      </c>
    </row>
    <row r="21" s="2" customFormat="1" spans="1:6">
      <c r="A21" s="21" t="s">
        <v>35</v>
      </c>
      <c r="B21" s="21" t="s">
        <v>43</v>
      </c>
      <c r="C21" s="28" t="s">
        <v>44</v>
      </c>
      <c r="D21" s="36">
        <v>159</v>
      </c>
      <c r="E21" s="24">
        <v>200</v>
      </c>
      <c r="F21" s="24">
        <f t="shared" si="1"/>
        <v>31800</v>
      </c>
    </row>
    <row r="22" s="2" customFormat="1" spans="1:6">
      <c r="A22" s="21" t="s">
        <v>35</v>
      </c>
      <c r="B22" s="21" t="s">
        <v>45</v>
      </c>
      <c r="C22" s="28" t="s">
        <v>44</v>
      </c>
      <c r="D22" s="36">
        <v>36</v>
      </c>
      <c r="E22" s="37">
        <v>200</v>
      </c>
      <c r="F22" s="24">
        <f t="shared" si="1"/>
        <v>7200</v>
      </c>
    </row>
    <row r="23" s="2" customFormat="1" spans="1:6">
      <c r="A23" s="21" t="s">
        <v>35</v>
      </c>
      <c r="B23" s="21" t="s">
        <v>46</v>
      </c>
      <c r="C23" s="28" t="s">
        <v>47</v>
      </c>
      <c r="D23" s="36">
        <v>7.2</v>
      </c>
      <c r="E23" s="24">
        <v>200</v>
      </c>
      <c r="F23" s="24">
        <f t="shared" si="1"/>
        <v>1440</v>
      </c>
    </row>
    <row r="24" s="2" customFormat="1" spans="1:6">
      <c r="A24" s="21" t="s">
        <v>35</v>
      </c>
      <c r="B24" s="21" t="s">
        <v>48</v>
      </c>
      <c r="C24" s="26" t="s">
        <v>47</v>
      </c>
      <c r="D24" s="36">
        <v>15</v>
      </c>
      <c r="E24" s="24">
        <v>200</v>
      </c>
      <c r="F24" s="24">
        <f t="shared" si="1"/>
        <v>3000</v>
      </c>
    </row>
    <row r="25" s="2" customFormat="1" spans="1:6">
      <c r="A25" s="27" t="s">
        <v>49</v>
      </c>
      <c r="B25" s="38" t="s">
        <v>50</v>
      </c>
      <c r="C25" s="28" t="s">
        <v>51</v>
      </c>
      <c r="D25" s="39">
        <v>14</v>
      </c>
      <c r="E25" s="24">
        <v>200</v>
      </c>
      <c r="F25" s="24">
        <f t="shared" ref="F25:F30" si="2">D25*E25</f>
        <v>2800</v>
      </c>
    </row>
    <row r="26" s="2" customFormat="1" spans="1:6">
      <c r="A26" s="27" t="s">
        <v>49</v>
      </c>
      <c r="B26" s="38" t="s">
        <v>52</v>
      </c>
      <c r="C26" s="28" t="s">
        <v>51</v>
      </c>
      <c r="D26" s="39">
        <v>10</v>
      </c>
      <c r="E26" s="24">
        <v>200</v>
      </c>
      <c r="F26" s="24">
        <f t="shared" si="2"/>
        <v>2000</v>
      </c>
    </row>
    <row r="27" s="2" customFormat="1" spans="1:6">
      <c r="A27" s="27" t="s">
        <v>49</v>
      </c>
      <c r="B27" s="38" t="s">
        <v>53</v>
      </c>
      <c r="C27" s="28" t="s">
        <v>51</v>
      </c>
      <c r="D27" s="39">
        <v>16</v>
      </c>
      <c r="E27" s="24">
        <v>200</v>
      </c>
      <c r="F27" s="24">
        <f t="shared" si="2"/>
        <v>3200</v>
      </c>
    </row>
    <row r="28" s="2" customFormat="1" spans="1:6">
      <c r="A28" s="27" t="s">
        <v>49</v>
      </c>
      <c r="B28" s="38" t="s">
        <v>54</v>
      </c>
      <c r="C28" s="28" t="s">
        <v>55</v>
      </c>
      <c r="D28" s="39">
        <v>44</v>
      </c>
      <c r="E28" s="24">
        <v>200</v>
      </c>
      <c r="F28" s="24">
        <f t="shared" si="2"/>
        <v>8800</v>
      </c>
    </row>
    <row r="29" s="2" customFormat="1" spans="1:6">
      <c r="A29" s="27" t="s">
        <v>49</v>
      </c>
      <c r="B29" s="38" t="s">
        <v>56</v>
      </c>
      <c r="C29" s="28" t="s">
        <v>57</v>
      </c>
      <c r="D29" s="39">
        <v>40</v>
      </c>
      <c r="E29" s="24">
        <v>200</v>
      </c>
      <c r="F29" s="24">
        <f t="shared" si="2"/>
        <v>8000</v>
      </c>
    </row>
    <row r="30" s="2" customFormat="1" spans="1:6">
      <c r="A30" s="27" t="s">
        <v>49</v>
      </c>
      <c r="B30" s="38" t="s">
        <v>58</v>
      </c>
      <c r="C30" s="28" t="s">
        <v>57</v>
      </c>
      <c r="D30" s="39">
        <v>30</v>
      </c>
      <c r="E30" s="24">
        <v>200</v>
      </c>
      <c r="F30" s="24">
        <f t="shared" si="2"/>
        <v>6000</v>
      </c>
    </row>
    <row r="31" s="2" customFormat="1" spans="1:6">
      <c r="A31" s="27" t="s">
        <v>59</v>
      </c>
      <c r="B31" s="38" t="s">
        <v>60</v>
      </c>
      <c r="C31" s="28" t="s">
        <v>61</v>
      </c>
      <c r="D31" s="39">
        <v>50</v>
      </c>
      <c r="E31" s="24">
        <v>200</v>
      </c>
      <c r="F31" s="24">
        <f t="shared" ref="F31:F50" si="3">D31*E31</f>
        <v>10000</v>
      </c>
    </row>
    <row r="32" s="2" customFormat="1" spans="1:6">
      <c r="A32" s="27" t="s">
        <v>59</v>
      </c>
      <c r="B32" s="38" t="s">
        <v>62</v>
      </c>
      <c r="C32" s="28" t="s">
        <v>61</v>
      </c>
      <c r="D32" s="39">
        <v>153</v>
      </c>
      <c r="E32" s="24">
        <v>200</v>
      </c>
      <c r="F32" s="24">
        <f t="shared" si="3"/>
        <v>30600</v>
      </c>
    </row>
    <row r="33" s="2" customFormat="1" spans="1:6">
      <c r="A33" s="27" t="s">
        <v>59</v>
      </c>
      <c r="B33" s="38" t="s">
        <v>63</v>
      </c>
      <c r="C33" s="28" t="s">
        <v>61</v>
      </c>
      <c r="D33" s="39">
        <v>27.5</v>
      </c>
      <c r="E33" s="24">
        <v>200</v>
      </c>
      <c r="F33" s="24">
        <f t="shared" si="3"/>
        <v>5500</v>
      </c>
    </row>
    <row r="34" s="2" customFormat="1" spans="1:6">
      <c r="A34" s="27" t="s">
        <v>59</v>
      </c>
      <c r="B34" s="38" t="s">
        <v>64</v>
      </c>
      <c r="C34" s="28" t="s">
        <v>65</v>
      </c>
      <c r="D34" s="39">
        <v>37.5</v>
      </c>
      <c r="E34" s="40">
        <v>200</v>
      </c>
      <c r="F34" s="24">
        <f t="shared" si="3"/>
        <v>7500</v>
      </c>
    </row>
    <row r="35" s="2" customFormat="1" spans="1:6">
      <c r="A35" s="27" t="s">
        <v>59</v>
      </c>
      <c r="B35" s="38" t="s">
        <v>66</v>
      </c>
      <c r="C35" s="28" t="s">
        <v>65</v>
      </c>
      <c r="D35" s="39">
        <v>8.6</v>
      </c>
      <c r="E35" s="40">
        <v>200</v>
      </c>
      <c r="F35" s="24">
        <f t="shared" si="3"/>
        <v>1720</v>
      </c>
    </row>
    <row r="36" s="2" customFormat="1" spans="1:6">
      <c r="A36" s="27" t="s">
        <v>59</v>
      </c>
      <c r="B36" s="38" t="s">
        <v>67</v>
      </c>
      <c r="C36" s="28" t="s">
        <v>68</v>
      </c>
      <c r="D36" s="39">
        <v>32.5</v>
      </c>
      <c r="E36" s="41">
        <v>200</v>
      </c>
      <c r="F36" s="24">
        <f t="shared" si="3"/>
        <v>6500</v>
      </c>
    </row>
    <row r="37" s="2" customFormat="1" spans="1:6">
      <c r="A37" s="27" t="s">
        <v>59</v>
      </c>
      <c r="B37" s="38" t="s">
        <v>69</v>
      </c>
      <c r="C37" s="28" t="s">
        <v>70</v>
      </c>
      <c r="D37" s="39">
        <v>92.5</v>
      </c>
      <c r="E37" s="24">
        <v>200</v>
      </c>
      <c r="F37" s="24">
        <f t="shared" si="3"/>
        <v>18500</v>
      </c>
    </row>
    <row r="38" s="2" customFormat="1" spans="1:6">
      <c r="A38" s="27" t="s">
        <v>59</v>
      </c>
      <c r="B38" s="38" t="s">
        <v>71</v>
      </c>
      <c r="C38" s="28" t="s">
        <v>70</v>
      </c>
      <c r="D38" s="39">
        <v>5</v>
      </c>
      <c r="E38" s="24">
        <v>200</v>
      </c>
      <c r="F38" s="24">
        <f t="shared" si="3"/>
        <v>1000</v>
      </c>
    </row>
    <row r="39" s="2" customFormat="1" spans="1:6">
      <c r="A39" s="27" t="s">
        <v>59</v>
      </c>
      <c r="B39" s="38" t="s">
        <v>72</v>
      </c>
      <c r="C39" s="28" t="s">
        <v>73</v>
      </c>
      <c r="D39" s="39">
        <v>52.4</v>
      </c>
      <c r="E39" s="24">
        <v>200</v>
      </c>
      <c r="F39" s="24">
        <f t="shared" si="3"/>
        <v>10480</v>
      </c>
    </row>
    <row r="40" s="2" customFormat="1" spans="1:6">
      <c r="A40" s="27" t="s">
        <v>59</v>
      </c>
      <c r="B40" s="38" t="s">
        <v>74</v>
      </c>
      <c r="C40" s="28" t="s">
        <v>75</v>
      </c>
      <c r="D40" s="39">
        <v>19.6</v>
      </c>
      <c r="E40" s="24">
        <v>200</v>
      </c>
      <c r="F40" s="24">
        <f t="shared" si="3"/>
        <v>3920</v>
      </c>
    </row>
    <row r="41" s="2" customFormat="1" spans="1:6">
      <c r="A41" s="27" t="s">
        <v>59</v>
      </c>
      <c r="B41" s="38" t="s">
        <v>76</v>
      </c>
      <c r="C41" s="28" t="s">
        <v>77</v>
      </c>
      <c r="D41" s="39">
        <v>20</v>
      </c>
      <c r="E41" s="24">
        <v>200</v>
      </c>
      <c r="F41" s="24">
        <f t="shared" si="3"/>
        <v>4000</v>
      </c>
    </row>
    <row r="42" s="2" customFormat="1" spans="1:6">
      <c r="A42" s="27" t="s">
        <v>59</v>
      </c>
      <c r="B42" s="38" t="s">
        <v>78</v>
      </c>
      <c r="C42" s="28" t="s">
        <v>79</v>
      </c>
      <c r="D42" s="42">
        <v>117</v>
      </c>
      <c r="E42" s="17">
        <v>200</v>
      </c>
      <c r="F42" s="17">
        <f t="shared" si="3"/>
        <v>23400</v>
      </c>
    </row>
    <row r="43" s="2" customFormat="1" spans="1:6">
      <c r="A43" s="27" t="s">
        <v>59</v>
      </c>
      <c r="B43" s="38" t="s">
        <v>80</v>
      </c>
      <c r="C43" s="28" t="s">
        <v>79</v>
      </c>
      <c r="D43" s="43"/>
      <c r="E43" s="44"/>
      <c r="F43" s="44"/>
    </row>
    <row r="44" s="2" customFormat="1" spans="1:6">
      <c r="A44" s="27" t="s">
        <v>59</v>
      </c>
      <c r="B44" s="38" t="s">
        <v>81</v>
      </c>
      <c r="C44" s="28" t="s">
        <v>79</v>
      </c>
      <c r="D44" s="45"/>
      <c r="E44" s="19"/>
      <c r="F44" s="19"/>
    </row>
    <row r="45" s="2" customFormat="1" spans="1:6">
      <c r="A45" s="27" t="s">
        <v>59</v>
      </c>
      <c r="B45" s="38" t="s">
        <v>82</v>
      </c>
      <c r="C45" s="28" t="s">
        <v>83</v>
      </c>
      <c r="D45" s="42">
        <v>129</v>
      </c>
      <c r="E45" s="46">
        <v>200</v>
      </c>
      <c r="F45" s="17">
        <f t="shared" si="3"/>
        <v>25800</v>
      </c>
    </row>
    <row r="46" s="2" customFormat="1" spans="1:6">
      <c r="A46" s="27" t="s">
        <v>59</v>
      </c>
      <c r="B46" s="38" t="s">
        <v>84</v>
      </c>
      <c r="C46" s="28" t="s">
        <v>83</v>
      </c>
      <c r="D46" s="45"/>
      <c r="E46" s="47"/>
      <c r="F46" s="19"/>
    </row>
    <row r="47" s="2" customFormat="1" spans="1:6">
      <c r="A47" s="27" t="s">
        <v>59</v>
      </c>
      <c r="B47" s="38" t="s">
        <v>85</v>
      </c>
      <c r="C47" s="28" t="s">
        <v>86</v>
      </c>
      <c r="D47" s="42">
        <v>200</v>
      </c>
      <c r="E47" s="17">
        <v>200</v>
      </c>
      <c r="F47" s="17">
        <f t="shared" si="3"/>
        <v>40000</v>
      </c>
    </row>
    <row r="48" s="2" customFormat="1" ht="24" spans="1:6">
      <c r="A48" s="27" t="s">
        <v>59</v>
      </c>
      <c r="B48" s="38" t="s">
        <v>87</v>
      </c>
      <c r="C48" s="48" t="s">
        <v>86</v>
      </c>
      <c r="D48" s="45"/>
      <c r="E48" s="19"/>
      <c r="F48" s="19"/>
    </row>
    <row r="49" s="2" customFormat="1" spans="1:6">
      <c r="A49" s="27" t="s">
        <v>59</v>
      </c>
      <c r="B49" s="38" t="s">
        <v>88</v>
      </c>
      <c r="C49" s="28" t="s">
        <v>89</v>
      </c>
      <c r="D49" s="42">
        <v>500</v>
      </c>
      <c r="E49" s="17">
        <v>200</v>
      </c>
      <c r="F49" s="17">
        <f t="shared" si="3"/>
        <v>100000</v>
      </c>
    </row>
    <row r="50" s="2" customFormat="1" spans="1:6">
      <c r="A50" s="27" t="s">
        <v>59</v>
      </c>
      <c r="B50" s="38" t="s">
        <v>90</v>
      </c>
      <c r="C50" s="28" t="s">
        <v>89</v>
      </c>
      <c r="D50" s="45"/>
      <c r="E50" s="19"/>
      <c r="F50" s="19"/>
    </row>
    <row r="51" s="2" customFormat="1" spans="1:6">
      <c r="A51" s="49" t="s">
        <v>91</v>
      </c>
      <c r="B51" s="50" t="s">
        <v>92</v>
      </c>
      <c r="C51" s="51" t="s">
        <v>93</v>
      </c>
      <c r="D51" s="36">
        <v>165</v>
      </c>
      <c r="E51" s="37">
        <v>200</v>
      </c>
      <c r="F51" s="24">
        <f>D51*E51</f>
        <v>33000</v>
      </c>
    </row>
    <row r="52" s="2" customFormat="1" spans="1:6">
      <c r="A52" s="29" t="s">
        <v>91</v>
      </c>
      <c r="B52" s="52" t="s">
        <v>94</v>
      </c>
      <c r="C52" s="51" t="s">
        <v>95</v>
      </c>
      <c r="D52" s="36">
        <v>59</v>
      </c>
      <c r="E52" s="24">
        <v>200</v>
      </c>
      <c r="F52" s="24">
        <f>D52*E52</f>
        <v>11800</v>
      </c>
    </row>
    <row r="53" s="2" customFormat="1" spans="1:6">
      <c r="A53" s="29" t="s">
        <v>91</v>
      </c>
      <c r="B53" s="52" t="s">
        <v>96</v>
      </c>
      <c r="C53" s="51" t="s">
        <v>95</v>
      </c>
      <c r="D53" s="36">
        <v>17</v>
      </c>
      <c r="E53" s="24">
        <v>200</v>
      </c>
      <c r="F53" s="24">
        <f>D53*E53</f>
        <v>3400</v>
      </c>
    </row>
    <row r="54" s="2" customFormat="1" spans="1:6">
      <c r="A54" s="29" t="s">
        <v>91</v>
      </c>
      <c r="B54" s="52" t="s">
        <v>97</v>
      </c>
      <c r="C54" s="51" t="s">
        <v>98</v>
      </c>
      <c r="D54" s="53">
        <v>24</v>
      </c>
      <c r="E54" s="17">
        <v>200</v>
      </c>
      <c r="F54" s="17">
        <f>D54*E54</f>
        <v>4800</v>
      </c>
    </row>
    <row r="55" s="2" customFormat="1" spans="1:6">
      <c r="A55" s="29" t="s">
        <v>91</v>
      </c>
      <c r="B55" s="52" t="s">
        <v>99</v>
      </c>
      <c r="C55" s="51" t="s">
        <v>98</v>
      </c>
      <c r="D55" s="54"/>
      <c r="E55" s="19"/>
      <c r="F55" s="19"/>
    </row>
  </sheetData>
  <mergeCells count="26">
    <mergeCell ref="A1:F1"/>
    <mergeCell ref="A5:B5"/>
    <mergeCell ref="A3:A4"/>
    <mergeCell ref="B3:B4"/>
    <mergeCell ref="C3:C4"/>
    <mergeCell ref="D3:D4"/>
    <mergeCell ref="D6:D7"/>
    <mergeCell ref="D42:D44"/>
    <mergeCell ref="D45:D46"/>
    <mergeCell ref="D47:D48"/>
    <mergeCell ref="D49:D50"/>
    <mergeCell ref="D54:D55"/>
    <mergeCell ref="E3:E4"/>
    <mergeCell ref="E6:E7"/>
    <mergeCell ref="E42:E44"/>
    <mergeCell ref="E45:E46"/>
    <mergeCell ref="E47:E48"/>
    <mergeCell ref="E49:E50"/>
    <mergeCell ref="E54:E55"/>
    <mergeCell ref="F3:F4"/>
    <mergeCell ref="F6:F7"/>
    <mergeCell ref="F42:F44"/>
    <mergeCell ref="F45:F46"/>
    <mergeCell ref="F47:F48"/>
    <mergeCell ref="F49:F50"/>
    <mergeCell ref="F54:F55"/>
  </mergeCells>
  <pageMargins left="0.236111111111111" right="0.156944444444444" top="0.156944444444444" bottom="0.196527777777778" header="0" footer="0.2361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Kay</cp:lastModifiedBy>
  <dcterms:created xsi:type="dcterms:W3CDTF">2023-05-12T11:15:00Z</dcterms:created>
  <dcterms:modified xsi:type="dcterms:W3CDTF">2026-10-26T10:05:26Z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EE971EE0172E4B438664278168508632_12</vt:lpwstr>
  </property>
  <property fmtid="{D5CDD505-2E9C-101B-9397-08002B2CF9AE}" pid="4" name="CalculationRule">
    <vt:i4>0</vt:i4>
  </property>
</Properties>
</file>