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976" sheetId="1" r:id="rId1"/>
    <sheet name="479" sheetId="2" r:id="rId2"/>
  </sheets>
  <definedNames>
    <definedName name="_xlnm._FilterDatabase" localSheetId="0" hidden="1">'976'!$A$3:$J$168</definedName>
    <definedName name="_xlnm._FilterDatabase" localSheetId="1" hidden="1">'479'!$A$3:$L$50</definedName>
  </definedNames>
  <calcPr calcId="144525"/>
</workbook>
</file>

<file path=xl/sharedStrings.xml><?xml version="1.0" encoding="utf-8"?>
<sst xmlns="http://schemas.openxmlformats.org/spreadsheetml/2006/main" count="820" uniqueCount="510">
  <si>
    <t>附表2：</t>
  </si>
  <si>
    <t>大冶市2021年农村公路路网连通、延伸工程项目“以奖代补”资金拨付表</t>
  </si>
  <si>
    <t>序号</t>
  </si>
  <si>
    <t>乡镇</t>
  </si>
  <si>
    <t>建制村</t>
  </si>
  <si>
    <t>项目
名称</t>
  </si>
  <si>
    <t>路线代码</t>
  </si>
  <si>
    <t>计划里程  （公里）</t>
  </si>
  <si>
    <t>验收里程（公里）</t>
  </si>
  <si>
    <t>应付资金（万元）</t>
  </si>
  <si>
    <t>本次拨付资金（万元）</t>
  </si>
  <si>
    <t>备注</t>
  </si>
  <si>
    <t>保安镇</t>
  </si>
  <si>
    <t>南阳村</t>
  </si>
  <si>
    <t>北庄石湾组级公路</t>
  </si>
  <si>
    <t>C1H6420281</t>
  </si>
  <si>
    <t>北庄湾组级公路二段</t>
  </si>
  <si>
    <t>C1R6420281</t>
  </si>
  <si>
    <t>纯伯湾路</t>
  </si>
  <si>
    <t>C1B6420281</t>
  </si>
  <si>
    <t>村委会至毛山咀</t>
  </si>
  <si>
    <t>C1K6420281</t>
  </si>
  <si>
    <t>茶山村</t>
  </si>
  <si>
    <t>龙安寺至刘秀九上新屋</t>
  </si>
  <si>
    <t>C1D6420281</t>
  </si>
  <si>
    <t>桂花村</t>
  </si>
  <si>
    <t>圣水湾至八浆塘大堤</t>
  </si>
  <si>
    <t>C1L6420281</t>
  </si>
  <si>
    <t>高溪村</t>
  </si>
  <si>
    <t>铁朱线岔口至柯桂林湾</t>
  </si>
  <si>
    <t>C1A6420281</t>
  </si>
  <si>
    <t>大洪村</t>
  </si>
  <si>
    <t>王永路岔口至张华四湾</t>
  </si>
  <si>
    <t>C1I6420281</t>
  </si>
  <si>
    <t>牛山村</t>
  </si>
  <si>
    <t>王珠现湾东线</t>
  </si>
  <si>
    <t>C1F6420281</t>
  </si>
  <si>
    <t>永光村</t>
  </si>
  <si>
    <t>王祖七湾东线</t>
  </si>
  <si>
    <t>C1G6420281</t>
  </si>
  <si>
    <t>枫林村</t>
  </si>
  <si>
    <t>尹解元湾至黄吴湾</t>
  </si>
  <si>
    <t>C1E6420281</t>
  </si>
  <si>
    <t>小计</t>
  </si>
  <si>
    <t>陈贵镇</t>
  </si>
  <si>
    <t>王祠村</t>
  </si>
  <si>
    <t>阿彬农场产业路</t>
  </si>
  <si>
    <t>C1P6420281</t>
  </si>
  <si>
    <t>江添受村</t>
  </si>
  <si>
    <t>东方红小学路</t>
  </si>
  <si>
    <t>C572420281</t>
  </si>
  <si>
    <t>天台山村</t>
  </si>
  <si>
    <t>方下路</t>
  </si>
  <si>
    <t>C573420281</t>
  </si>
  <si>
    <t>贵兴养殖场路</t>
  </si>
  <si>
    <t>C575420281</t>
  </si>
  <si>
    <t>何夕大畈路2</t>
  </si>
  <si>
    <t>C576420281</t>
  </si>
  <si>
    <t>何夕铺新村路</t>
  </si>
  <si>
    <t>C577420281</t>
  </si>
  <si>
    <t>南山村</t>
  </si>
  <si>
    <t>洪柯路</t>
  </si>
  <si>
    <t>C579420281</t>
  </si>
  <si>
    <t>刘家畈村</t>
  </si>
  <si>
    <t>江庆运至二房下</t>
  </si>
  <si>
    <t>金潘路</t>
  </si>
  <si>
    <t>C57B420281</t>
  </si>
  <si>
    <t>上罗村</t>
  </si>
  <si>
    <t>金庄小学路</t>
  </si>
  <si>
    <t>C57C420281</t>
  </si>
  <si>
    <t>刘明月线</t>
  </si>
  <si>
    <t>C57E420281</t>
  </si>
  <si>
    <t>龙骨路</t>
  </si>
  <si>
    <t>C57F420281</t>
  </si>
  <si>
    <t>三南路</t>
  </si>
  <si>
    <t>C57G420281</t>
  </si>
  <si>
    <t>陈贵村</t>
  </si>
  <si>
    <t>水井山路2</t>
  </si>
  <si>
    <t>C57H420281</t>
  </si>
  <si>
    <t>杨泉路</t>
  </si>
  <si>
    <t>C57J420281</t>
  </si>
  <si>
    <t>益家农场路</t>
  </si>
  <si>
    <t>C57K420281</t>
  </si>
  <si>
    <t>大箕铺镇</t>
  </si>
  <si>
    <t>三角桥村</t>
  </si>
  <si>
    <t>315省道—曹坊联营铜矿</t>
  </si>
  <si>
    <t>CV57420281</t>
  </si>
  <si>
    <t>凤凰村</t>
  </si>
  <si>
    <t>陈功显湾主干道—陈功显湾后背塘</t>
  </si>
  <si>
    <t>CV53420281</t>
  </si>
  <si>
    <t>大垴山金矿主井—细垴湾</t>
  </si>
  <si>
    <t>CV60420281</t>
  </si>
  <si>
    <t>高凤线路口—马家湖</t>
  </si>
  <si>
    <t>CV51420281</t>
  </si>
  <si>
    <t>邓垅村</t>
  </si>
  <si>
    <t>侯定规—315省道</t>
  </si>
  <si>
    <t>CV59420281</t>
  </si>
  <si>
    <t>方至畈村</t>
  </si>
  <si>
    <t>后背湾—徐家庄</t>
  </si>
  <si>
    <t>CV45420281</t>
  </si>
  <si>
    <t>曹家堍村</t>
  </si>
  <si>
    <t>柯海湾—曹亚柏陵园</t>
  </si>
  <si>
    <t>CV56420281</t>
  </si>
  <si>
    <t>美天时装—侯定规</t>
  </si>
  <si>
    <t>CV58420281</t>
  </si>
  <si>
    <t>石家堍村</t>
  </si>
  <si>
    <t>石家堍—龙塘</t>
  </si>
  <si>
    <t>CV43420281</t>
  </si>
  <si>
    <t>宋家桥—还建点</t>
  </si>
  <si>
    <t>CV54420281</t>
  </si>
  <si>
    <t>下曹村</t>
  </si>
  <si>
    <t>细彭和—细李家</t>
  </si>
  <si>
    <t>CV55420281</t>
  </si>
  <si>
    <t>樟树林—老竹子林</t>
  </si>
  <si>
    <t>CV50420281</t>
  </si>
  <si>
    <t>东风农场</t>
  </si>
  <si>
    <t>草把塘泵站路</t>
  </si>
  <si>
    <t>C83R420281</t>
  </si>
  <si>
    <t>杨家洲山尾路</t>
  </si>
  <si>
    <t>还地桥镇</t>
  </si>
  <si>
    <t>黄金湖村</t>
  </si>
  <si>
    <t>陈子上路线</t>
  </si>
  <si>
    <t>CX11420281</t>
  </si>
  <si>
    <t>秀山村</t>
  </si>
  <si>
    <t>红松线</t>
  </si>
  <si>
    <t>CV80420281</t>
  </si>
  <si>
    <t>走驹村</t>
  </si>
  <si>
    <t>胡家湾路线</t>
  </si>
  <si>
    <t>CX09420281</t>
  </si>
  <si>
    <t>板桥村</t>
  </si>
  <si>
    <t>胡龙岩老屋线</t>
  </si>
  <si>
    <t>CX19420281</t>
  </si>
  <si>
    <t>红光村</t>
  </si>
  <si>
    <t>胡全安路线</t>
  </si>
  <si>
    <t>CV77420281</t>
  </si>
  <si>
    <t>胡邵庄连接线</t>
  </si>
  <si>
    <t>CV72420281</t>
  </si>
  <si>
    <t>胡邵庄细屋线</t>
  </si>
  <si>
    <t>CV79420281</t>
  </si>
  <si>
    <t>郭桥村</t>
  </si>
  <si>
    <t>黄家祠堂路线</t>
  </si>
  <si>
    <t>CV67420281</t>
  </si>
  <si>
    <t>靠垴村</t>
  </si>
  <si>
    <t>黄兴淑线</t>
  </si>
  <si>
    <t>CX01420281</t>
  </si>
  <si>
    <t>阚黄路线</t>
  </si>
  <si>
    <t>CV74420281</t>
  </si>
  <si>
    <t>东庄村</t>
  </si>
  <si>
    <t>马董路线</t>
  </si>
  <si>
    <t>CX21420281</t>
  </si>
  <si>
    <t>毛黄路线</t>
  </si>
  <si>
    <t>CX02420281</t>
  </si>
  <si>
    <t>明霞线</t>
  </si>
  <si>
    <t>CV81420281</t>
  </si>
  <si>
    <t>下畈村</t>
  </si>
  <si>
    <t>文山湾路线</t>
  </si>
  <si>
    <t>CX03420281</t>
  </si>
  <si>
    <t>下南连接南湾中学路线</t>
  </si>
  <si>
    <t>CV68420281</t>
  </si>
  <si>
    <t>尹锦线</t>
  </si>
  <si>
    <t>CX04420281</t>
  </si>
  <si>
    <t>南石村</t>
  </si>
  <si>
    <t>张季全路线</t>
  </si>
  <si>
    <t>CV63420281</t>
  </si>
  <si>
    <t>大井村</t>
  </si>
  <si>
    <t>赵东路线</t>
  </si>
  <si>
    <t>CV70420281</t>
  </si>
  <si>
    <t>金湖街道</t>
  </si>
  <si>
    <t>熊家边村</t>
  </si>
  <si>
    <t>106国道涵洞至彭和庄路口</t>
  </si>
  <si>
    <t>C2W6420281</t>
  </si>
  <si>
    <t>巴塘村</t>
  </si>
  <si>
    <t>巴塘湾门口广场至巴金路</t>
  </si>
  <si>
    <t>C2B6420281</t>
  </si>
  <si>
    <t>巴塘湾至大庄湾公路</t>
  </si>
  <si>
    <t>C2A6420281</t>
  </si>
  <si>
    <t>平原村</t>
  </si>
  <si>
    <t>北河桥至棋盘州高速桥底公路</t>
  </si>
  <si>
    <t>C2N6420281</t>
  </si>
  <si>
    <t>石任村</t>
  </si>
  <si>
    <t>茶厂园公路</t>
  </si>
  <si>
    <t>C2R6420281</t>
  </si>
  <si>
    <t>栖儒村</t>
  </si>
  <si>
    <t>陈思岐湾至金盆垴山</t>
  </si>
  <si>
    <t>C2P6420281</t>
  </si>
  <si>
    <t>程湾村</t>
  </si>
  <si>
    <t>程兼万细屋路</t>
  </si>
  <si>
    <t>C2D6420281</t>
  </si>
  <si>
    <t>丛棵山脚至大井寺山顶</t>
  </si>
  <si>
    <t>C2X6420281</t>
  </si>
  <si>
    <t>大庄湾通组公路</t>
  </si>
  <si>
    <t>C1Z6420281</t>
  </si>
  <si>
    <t>范铺村</t>
  </si>
  <si>
    <t>范石路至原范铺村桔园路</t>
  </si>
  <si>
    <t>C2F6420281</t>
  </si>
  <si>
    <t>港岭村</t>
  </si>
  <si>
    <t>港边湾门口塘主干道</t>
  </si>
  <si>
    <t>C2G6420281</t>
  </si>
  <si>
    <t>畈陈村</t>
  </si>
  <si>
    <t>观音档柯家湾至小港边公路</t>
  </si>
  <si>
    <t>C1O6420281</t>
  </si>
  <si>
    <t>胡巴塘湾至油茶基地公路</t>
  </si>
  <si>
    <t>C2M6420281</t>
  </si>
  <si>
    <t>胡圭湾农业生态园公路</t>
  </si>
  <si>
    <t>C2O6420281</t>
  </si>
  <si>
    <t>角田村</t>
  </si>
  <si>
    <t>胡友湾线路口至兰家湾</t>
  </si>
  <si>
    <t>C2J6420281</t>
  </si>
  <si>
    <t>田垅村</t>
  </si>
  <si>
    <t>黄庭斌湾至上张</t>
  </si>
  <si>
    <t>C2U6420281</t>
  </si>
  <si>
    <t>老屋至新屋湾</t>
  </si>
  <si>
    <t>C2E6420281</t>
  </si>
  <si>
    <t>株林村</t>
  </si>
  <si>
    <t>六号路路口至柯秀璜湾</t>
  </si>
  <si>
    <t>C1X6420281</t>
  </si>
  <si>
    <t>汪拳村</t>
  </si>
  <si>
    <t>栖化线路口至皇双桥柯家湾</t>
  </si>
  <si>
    <t>C2V6420281</t>
  </si>
  <si>
    <t>踩畈村</t>
  </si>
  <si>
    <t>上踩畈湾至互通路</t>
  </si>
  <si>
    <t>C2C6420281</t>
  </si>
  <si>
    <t>黄家献村</t>
  </si>
  <si>
    <t>收粮咀至双子路</t>
  </si>
  <si>
    <t>C2I6420281</t>
  </si>
  <si>
    <t>田垅湾至田垅项家</t>
  </si>
  <si>
    <t>C2T6420281</t>
  </si>
  <si>
    <t>细柏林至石任湾</t>
  </si>
  <si>
    <t>C2Q6420281</t>
  </si>
  <si>
    <t>石花村</t>
  </si>
  <si>
    <t>淤家山路口至锦华公司</t>
  </si>
  <si>
    <t>C1Y6420281</t>
  </si>
  <si>
    <t>优先村</t>
  </si>
  <si>
    <t>余楚台湾至畈陈交界处公路</t>
  </si>
  <si>
    <t>C2Y6420281</t>
  </si>
  <si>
    <t>金牛镇</t>
  </si>
  <si>
    <t>下边村</t>
  </si>
  <si>
    <t>刘仕晚湾</t>
  </si>
  <si>
    <t>C3U6420281</t>
  </si>
  <si>
    <t>刘仕晚湾2</t>
  </si>
  <si>
    <t>C3V6420281</t>
  </si>
  <si>
    <t>鄂王城村</t>
  </si>
  <si>
    <t>石头咀胡湾至朱施湾</t>
  </si>
  <si>
    <t>C3R6420281</t>
  </si>
  <si>
    <t>石头咀胡湾至朱施湾2</t>
  </si>
  <si>
    <t>C3S6420281</t>
  </si>
  <si>
    <t>石头咀胡湾至朱施湾3</t>
  </si>
  <si>
    <t>C3T6420281</t>
  </si>
  <si>
    <t>胡胜村</t>
  </si>
  <si>
    <t>杨家湾</t>
  </si>
  <si>
    <t>C3O6420281</t>
  </si>
  <si>
    <t>杨家湾2</t>
  </si>
  <si>
    <t>C3P6420281</t>
  </si>
  <si>
    <t>杨家湾3</t>
  </si>
  <si>
    <t>C3Q6420281</t>
  </si>
  <si>
    <t>金牛社区</t>
  </si>
  <si>
    <t>叶范棚湾</t>
  </si>
  <si>
    <t>C3M6420281</t>
  </si>
  <si>
    <t>金畈村</t>
  </si>
  <si>
    <t>朱家垴湾路</t>
  </si>
  <si>
    <t>C3L6420281</t>
  </si>
  <si>
    <t>金山店镇</t>
  </si>
  <si>
    <t>长山村</t>
  </si>
  <si>
    <t>戴首线</t>
  </si>
  <si>
    <t>CK29420281</t>
  </si>
  <si>
    <t>燕山村</t>
  </si>
  <si>
    <t>环陈线</t>
  </si>
  <si>
    <t>CK30420281</t>
  </si>
  <si>
    <t>黄陈线</t>
  </si>
  <si>
    <t>CK27420281</t>
  </si>
  <si>
    <t>朝阳村</t>
  </si>
  <si>
    <t>绿玖源线</t>
  </si>
  <si>
    <t>CK24420281</t>
  </si>
  <si>
    <t>绿玖支线</t>
  </si>
  <si>
    <t>CK25420281</t>
  </si>
  <si>
    <t>红卫村</t>
  </si>
  <si>
    <t>新港线</t>
  </si>
  <si>
    <t>CK28420281</t>
  </si>
  <si>
    <t>灵乡镇</t>
  </si>
  <si>
    <t>贺铺村</t>
  </si>
  <si>
    <t>曹杨岔线</t>
  </si>
  <si>
    <t>C70J420281</t>
  </si>
  <si>
    <t>曹杨二线</t>
  </si>
  <si>
    <t>C70X420281</t>
  </si>
  <si>
    <t>子山村</t>
  </si>
  <si>
    <t>陈铁岔线</t>
  </si>
  <si>
    <t>C70T420281</t>
  </si>
  <si>
    <t>大畈村</t>
  </si>
  <si>
    <t>汉毛线</t>
  </si>
  <si>
    <t>C70L420281</t>
  </si>
  <si>
    <t>戴岭村</t>
  </si>
  <si>
    <t>解家畈产业路</t>
  </si>
  <si>
    <t>C70H420281</t>
  </si>
  <si>
    <t>岭背塘线</t>
  </si>
  <si>
    <t>C70F420281</t>
  </si>
  <si>
    <t>南畈村</t>
  </si>
  <si>
    <t>刘德行线</t>
  </si>
  <si>
    <t>C70O420281</t>
  </si>
  <si>
    <t>风亭村</t>
  </si>
  <si>
    <t>罗周晚线</t>
  </si>
  <si>
    <t>C70G420281</t>
  </si>
  <si>
    <t>坳头村</t>
  </si>
  <si>
    <t>垴窖线</t>
  </si>
  <si>
    <t>C70R420281</t>
  </si>
  <si>
    <t>曹铺村</t>
  </si>
  <si>
    <t>山下郑线</t>
  </si>
  <si>
    <t>C70S420281</t>
  </si>
  <si>
    <t>石家咀线</t>
  </si>
  <si>
    <t>C70P420281</t>
  </si>
  <si>
    <t>卫家庄线</t>
  </si>
  <si>
    <t>C70Q420281</t>
  </si>
  <si>
    <t>下孟线</t>
  </si>
  <si>
    <t>C70K420281</t>
  </si>
  <si>
    <t>刘仁八镇</t>
  </si>
  <si>
    <t>下纪村</t>
  </si>
  <si>
    <t>北刘湾公路</t>
  </si>
  <si>
    <t>C83J420281</t>
  </si>
  <si>
    <t>八角亭村</t>
  </si>
  <si>
    <t>环卫所至云台山线</t>
  </si>
  <si>
    <t>C83K420281</t>
  </si>
  <si>
    <t>东山村</t>
  </si>
  <si>
    <t>毛家垴至大屋山</t>
  </si>
  <si>
    <t>C83I420281</t>
  </si>
  <si>
    <t>刘仁八村</t>
  </si>
  <si>
    <t>苏家畈至孙家堍湾</t>
  </si>
  <si>
    <t>C83F420281</t>
  </si>
  <si>
    <t>岩山村</t>
  </si>
  <si>
    <t>岩山村柯卫陈湾</t>
  </si>
  <si>
    <t>C83C420281</t>
  </si>
  <si>
    <t>岩山村毛家湾</t>
  </si>
  <si>
    <t>C83D420281</t>
  </si>
  <si>
    <t>金柯村</t>
  </si>
  <si>
    <t>余家港至尤树沟</t>
  </si>
  <si>
    <t>C83H420281</t>
  </si>
  <si>
    <t>罗家桥街道</t>
  </si>
  <si>
    <t>团结村</t>
  </si>
  <si>
    <t>李兴裕连接路线</t>
  </si>
  <si>
    <t>C1W6420281</t>
  </si>
  <si>
    <t>李兴裕路线</t>
  </si>
  <si>
    <t>C1V6420281</t>
  </si>
  <si>
    <t>桃花村</t>
  </si>
  <si>
    <t>桃花垦区至大畈</t>
  </si>
  <si>
    <t>下袁村</t>
  </si>
  <si>
    <t>下袁垦区</t>
  </si>
  <si>
    <t>C1S6420281</t>
  </si>
  <si>
    <t>茗山乡</t>
  </si>
  <si>
    <t>下余村</t>
  </si>
  <si>
    <t>陈长线至下余红砖厂1</t>
  </si>
  <si>
    <t>CB04420281</t>
  </si>
  <si>
    <t>陈长线至下余红砖厂2</t>
  </si>
  <si>
    <t>CB15420281</t>
  </si>
  <si>
    <t>大鲁村</t>
  </si>
  <si>
    <t>程法湾至细鲁</t>
  </si>
  <si>
    <t>余祠村</t>
  </si>
  <si>
    <t>冯贵湾至余门前湾</t>
  </si>
  <si>
    <t>边街村</t>
  </si>
  <si>
    <t>黄伯忍湾通组公路1</t>
  </si>
  <si>
    <t>CC59420281</t>
  </si>
  <si>
    <t>黄伯忍湾通组公路2</t>
  </si>
  <si>
    <t>CC60420281</t>
  </si>
  <si>
    <t>黄伯忍湾通组公路3</t>
  </si>
  <si>
    <t>CC41420281</t>
  </si>
  <si>
    <t>范道村</t>
  </si>
  <si>
    <t>集贸市场至中心小学</t>
  </si>
  <si>
    <t>张谦村</t>
  </si>
  <si>
    <t>佳乐庄园1</t>
  </si>
  <si>
    <t>CC36420281</t>
  </si>
  <si>
    <t>佳乐庄园2</t>
  </si>
  <si>
    <t>CC37420281</t>
  </si>
  <si>
    <t>柯见北湾二组通组公路1</t>
  </si>
  <si>
    <t>CC54420281</t>
  </si>
  <si>
    <t>CC55420281</t>
  </si>
  <si>
    <t>均畈村</t>
  </si>
  <si>
    <t>刘石线至成天明湾</t>
  </si>
  <si>
    <t>CC29420281</t>
  </si>
  <si>
    <t>彭继武湾至彭文南湾1</t>
  </si>
  <si>
    <t>CC57420281</t>
  </si>
  <si>
    <t>彭晚村</t>
  </si>
  <si>
    <t>彭山阳广场路口至新古塘西边1</t>
  </si>
  <si>
    <t>CC30420281</t>
  </si>
  <si>
    <t>彭山阳广场路口至新古塘西边2</t>
  </si>
  <si>
    <t>CC31420281</t>
  </si>
  <si>
    <t>彭山阳广场路口至新古塘西边3</t>
  </si>
  <si>
    <t>CC32420281</t>
  </si>
  <si>
    <t>九龙村</t>
  </si>
  <si>
    <t>山移岭湾至陈大线</t>
  </si>
  <si>
    <t>CC39420281</t>
  </si>
  <si>
    <t>生态农林至新屋湾</t>
  </si>
  <si>
    <t>上汪村</t>
  </si>
  <si>
    <t>细楼家冲湾至柯世珍湾产业路</t>
  </si>
  <si>
    <t>CC34420281</t>
  </si>
  <si>
    <t>细鲁湾至麦家咀线</t>
  </si>
  <si>
    <t>CC28420281</t>
  </si>
  <si>
    <t>余祠生态农林路</t>
  </si>
  <si>
    <t>张谦至佳乐庄园</t>
  </si>
  <si>
    <t>CC35420281</t>
  </si>
  <si>
    <t>殷祖镇</t>
  </si>
  <si>
    <t>朱铺村</t>
  </si>
  <si>
    <t>牛家垅岔口至墩上大桥桥头</t>
  </si>
  <si>
    <t>C56C420281</t>
  </si>
  <si>
    <t>牛家垅湾至煤炭垅</t>
  </si>
  <si>
    <t>C56E420281</t>
  </si>
  <si>
    <t>继堂村</t>
  </si>
  <si>
    <t>卫继堂至卫日新</t>
  </si>
  <si>
    <t>C56F420281</t>
  </si>
  <si>
    <t>董口村</t>
  </si>
  <si>
    <t>卫邵胜环组公路延伸</t>
  </si>
  <si>
    <t>C56B420281</t>
  </si>
  <si>
    <t>七冲村</t>
  </si>
  <si>
    <t>庄畈至刘仁八大董村</t>
  </si>
  <si>
    <t>C56A420281</t>
  </si>
  <si>
    <t>总计</t>
  </si>
  <si>
    <t>附表3：</t>
  </si>
  <si>
    <t>大冶市2021年农村公路提档升级项目“以奖代补”资金拨付明细表</t>
  </si>
  <si>
    <t>路基宽度
（米）</t>
  </si>
  <si>
    <t>路面宽度
（米）</t>
  </si>
  <si>
    <t>芦嘴村</t>
  </si>
  <si>
    <t>牛大线</t>
  </si>
  <si>
    <t>Y081420281</t>
  </si>
  <si>
    <t>长王线</t>
  </si>
  <si>
    <t>Y090420281</t>
  </si>
  <si>
    <t>草坪线</t>
  </si>
  <si>
    <t>C923420281</t>
  </si>
  <si>
    <t>草坪线2</t>
  </si>
  <si>
    <t>CY03420281</t>
  </si>
  <si>
    <t>大草线</t>
  </si>
  <si>
    <t>C389420281</t>
  </si>
  <si>
    <t>季吴线</t>
  </si>
  <si>
    <t>C685420281</t>
  </si>
  <si>
    <t>李河村</t>
  </si>
  <si>
    <t>柯吕线</t>
  </si>
  <si>
    <t>C115420281</t>
  </si>
  <si>
    <t>堰畈桥村</t>
  </si>
  <si>
    <t>李吴线2</t>
  </si>
  <si>
    <t>C394420281</t>
  </si>
  <si>
    <t>栖王线</t>
  </si>
  <si>
    <t>C107420281</t>
  </si>
  <si>
    <t>天朱线</t>
  </si>
  <si>
    <t>C110420281</t>
  </si>
  <si>
    <t>欧家港村</t>
  </si>
  <si>
    <t>陈杨线</t>
  </si>
  <si>
    <t>C111420281</t>
  </si>
  <si>
    <t>上长线</t>
  </si>
  <si>
    <t>C25K420281</t>
  </si>
  <si>
    <t>扬张线</t>
  </si>
  <si>
    <t>C707420281</t>
  </si>
  <si>
    <t>后湖路—曹达</t>
  </si>
  <si>
    <t>X113420281</t>
  </si>
  <si>
    <t>黄岗村</t>
  </si>
  <si>
    <t>芭孙线</t>
  </si>
  <si>
    <t>C39L420281</t>
  </si>
  <si>
    <t>军山村</t>
  </si>
  <si>
    <t>育才路</t>
  </si>
  <si>
    <t>C35P420281</t>
  </si>
  <si>
    <t>大泉村</t>
  </si>
  <si>
    <t>大张线</t>
  </si>
  <si>
    <t>C172420281</t>
  </si>
  <si>
    <t>龙角山村</t>
  </si>
  <si>
    <t>马广线</t>
  </si>
  <si>
    <t>Y110420281</t>
  </si>
  <si>
    <t>谷文村</t>
  </si>
  <si>
    <t>杉北线</t>
  </si>
  <si>
    <t>C167420281</t>
  </si>
  <si>
    <t>四斗粮村</t>
  </si>
  <si>
    <t>四刘线</t>
  </si>
  <si>
    <t>C190420281</t>
  </si>
  <si>
    <t>祝铺村</t>
  </si>
  <si>
    <t>金塘角线提档升级</t>
  </si>
  <si>
    <t>C20U420281</t>
  </si>
  <si>
    <t>梅山村</t>
  </si>
  <si>
    <t>金分线</t>
  </si>
  <si>
    <t>CC10420281</t>
  </si>
  <si>
    <t>永丰村</t>
  </si>
  <si>
    <t>泉老线</t>
  </si>
  <si>
    <t>C890420281</t>
  </si>
  <si>
    <t>车桥村</t>
  </si>
  <si>
    <t>鑫灿种养</t>
  </si>
  <si>
    <t>C08X420281</t>
  </si>
  <si>
    <t>马桥村</t>
  </si>
  <si>
    <t>陈马线</t>
  </si>
  <si>
    <t>C071420281</t>
  </si>
  <si>
    <t>陈铁线</t>
  </si>
  <si>
    <t>Y118420281</t>
  </si>
  <si>
    <t>风桥村</t>
  </si>
  <si>
    <t>左家海线</t>
  </si>
  <si>
    <t>C30W420281</t>
  </si>
  <si>
    <t>左家晚线</t>
  </si>
  <si>
    <t>C30V420281</t>
  </si>
  <si>
    <t>民爱村</t>
  </si>
  <si>
    <t>程双槐至长海陇水库</t>
  </si>
  <si>
    <t>C733420281</t>
  </si>
  <si>
    <t>保毛线</t>
  </si>
  <si>
    <t>C22I420281</t>
  </si>
  <si>
    <t>天一村</t>
  </si>
  <si>
    <t>茗张线</t>
  </si>
  <si>
    <t>Y066420281</t>
  </si>
  <si>
    <t>洋湖村</t>
  </si>
  <si>
    <t>洋湖线</t>
  </si>
  <si>
    <t>Y150420281</t>
  </si>
  <si>
    <t>巴庄村</t>
  </si>
  <si>
    <t>刘金线至南山湾</t>
  </si>
  <si>
    <t>CG94420281</t>
  </si>
  <si>
    <t>栀子花基地</t>
  </si>
  <si>
    <t>C04X420281</t>
  </si>
  <si>
    <t>花市村</t>
  </si>
  <si>
    <t>北山山脚至龙泉寺</t>
  </si>
  <si>
    <t>CG97420281</t>
  </si>
  <si>
    <t>殷白线至吴冲</t>
  </si>
  <si>
    <t>C545420281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</si>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</sst>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9"/>
  <sheetViews>
    <sheetView workbookViewId="0">
      <selection activeCell="A1" sqref="A1:J1"/>
    </sheetView>
  </sheetViews>
  <sheetFormatPr defaultColWidth="9" defaultRowHeight="13.5"/>
  <cols>
    <col min="1" max="1" width="6.775" customWidth="1"/>
    <col min="2" max="2" width="12.1083333333333" customWidth="1"/>
    <col min="4" max="4" width="29.5583333333333" style="13" customWidth="1"/>
    <col min="5" max="5" width="13.775" customWidth="1"/>
    <col min="6" max="8" width="10.4416666666667" customWidth="1"/>
    <col min="9" max="9" width="11.6666666666667" customWidth="1"/>
    <col min="10" max="10" width="14.4416666666667" customWidth="1"/>
  </cols>
  <sheetData>
    <row r="1" ht="24" customHeight="1" spans="1:4">
      <c r="A1" t="s">
        <v>0</v>
      </c>
      <c r="D1"/>
    </row>
    <row r="2" ht="4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0" customFormat="1" ht="42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5" t="s">
        <v>11</v>
      </c>
    </row>
    <row r="4" ht="20" customHeight="1" spans="1:10">
      <c r="A4" s="14">
        <v>1</v>
      </c>
      <c r="B4" s="14" t="s">
        <v>12</v>
      </c>
      <c r="C4" s="14" t="s">
        <v>13</v>
      </c>
      <c r="D4" s="4" t="s">
        <v>14</v>
      </c>
      <c r="E4" s="14" t="s">
        <v>15</v>
      </c>
      <c r="F4" s="14">
        <v>0.24</v>
      </c>
      <c r="G4" s="14">
        <v>0.24</v>
      </c>
      <c r="H4" s="14">
        <v>4.8</v>
      </c>
      <c r="I4" s="14">
        <v>4.8</v>
      </c>
      <c r="J4" s="16"/>
    </row>
    <row r="5" ht="20" customHeight="1" spans="1:10">
      <c r="A5" s="14">
        <v>2</v>
      </c>
      <c r="B5" s="14" t="s">
        <v>12</v>
      </c>
      <c r="C5" s="14" t="s">
        <v>13</v>
      </c>
      <c r="D5" s="4" t="s">
        <v>16</v>
      </c>
      <c r="E5" s="14" t="s">
        <v>17</v>
      </c>
      <c r="F5" s="14">
        <v>0.11</v>
      </c>
      <c r="G5" s="14">
        <v>0.11</v>
      </c>
      <c r="H5" s="14">
        <v>2.2</v>
      </c>
      <c r="I5" s="14">
        <v>2.2</v>
      </c>
      <c r="J5" s="16"/>
    </row>
    <row r="6" ht="20" customHeight="1" spans="1:10">
      <c r="A6" s="14">
        <v>3</v>
      </c>
      <c r="B6" s="14" t="s">
        <v>12</v>
      </c>
      <c r="C6" s="14" t="s">
        <v>13</v>
      </c>
      <c r="D6" s="4" t="s">
        <v>18</v>
      </c>
      <c r="E6" s="14" t="s">
        <v>19</v>
      </c>
      <c r="F6" s="14">
        <v>0.19</v>
      </c>
      <c r="G6" s="14">
        <v>0.19</v>
      </c>
      <c r="H6" s="14">
        <v>3.8</v>
      </c>
      <c r="I6" s="14">
        <v>3.8</v>
      </c>
      <c r="J6" s="16"/>
    </row>
    <row r="7" ht="20" customHeight="1" spans="1:10">
      <c r="A7" s="14">
        <v>4</v>
      </c>
      <c r="B7" s="14" t="s">
        <v>12</v>
      </c>
      <c r="C7" s="14" t="s">
        <v>13</v>
      </c>
      <c r="D7" s="4" t="s">
        <v>20</v>
      </c>
      <c r="E7" s="14" t="s">
        <v>21</v>
      </c>
      <c r="F7" s="14">
        <v>0.54</v>
      </c>
      <c r="G7" s="14">
        <v>0.54</v>
      </c>
      <c r="H7" s="14">
        <v>10.8</v>
      </c>
      <c r="I7" s="14">
        <v>10.8</v>
      </c>
      <c r="J7" s="16"/>
    </row>
    <row r="8" ht="20" customHeight="1" spans="1:10">
      <c r="A8" s="14">
        <v>5</v>
      </c>
      <c r="B8" s="14" t="s">
        <v>12</v>
      </c>
      <c r="C8" s="14" t="s">
        <v>22</v>
      </c>
      <c r="D8" s="4" t="s">
        <v>23</v>
      </c>
      <c r="E8" s="14" t="s">
        <v>24</v>
      </c>
      <c r="F8" s="14">
        <v>0.27</v>
      </c>
      <c r="G8" s="14">
        <v>0.27</v>
      </c>
      <c r="H8" s="14">
        <v>5.4</v>
      </c>
      <c r="I8" s="14">
        <v>5.4</v>
      </c>
      <c r="J8" s="16"/>
    </row>
    <row r="9" ht="20" customHeight="1" spans="1:10">
      <c r="A9" s="14">
        <v>6</v>
      </c>
      <c r="B9" s="14" t="s">
        <v>12</v>
      </c>
      <c r="C9" s="14" t="s">
        <v>25</v>
      </c>
      <c r="D9" s="4" t="s">
        <v>26</v>
      </c>
      <c r="E9" s="14" t="s">
        <v>27</v>
      </c>
      <c r="F9" s="14">
        <v>0.55</v>
      </c>
      <c r="G9" s="14">
        <v>0.55</v>
      </c>
      <c r="H9" s="14">
        <v>11</v>
      </c>
      <c r="I9" s="14">
        <v>11</v>
      </c>
      <c r="J9" s="16"/>
    </row>
    <row r="10" ht="20" customHeight="1" spans="1:10">
      <c r="A10" s="14">
        <v>7</v>
      </c>
      <c r="B10" s="14" t="s">
        <v>12</v>
      </c>
      <c r="C10" s="14" t="s">
        <v>28</v>
      </c>
      <c r="D10" s="4" t="s">
        <v>29</v>
      </c>
      <c r="E10" s="14" t="s">
        <v>30</v>
      </c>
      <c r="F10" s="14">
        <v>0.29</v>
      </c>
      <c r="G10" s="14">
        <v>0.29</v>
      </c>
      <c r="H10" s="14">
        <v>5.8</v>
      </c>
      <c r="I10" s="14">
        <v>5.8</v>
      </c>
      <c r="J10" s="16"/>
    </row>
    <row r="11" ht="20" customHeight="1" spans="1:10">
      <c r="A11" s="14">
        <v>8</v>
      </c>
      <c r="B11" s="14" t="s">
        <v>12</v>
      </c>
      <c r="C11" s="14" t="s">
        <v>31</v>
      </c>
      <c r="D11" s="4" t="s">
        <v>32</v>
      </c>
      <c r="E11" s="14" t="s">
        <v>33</v>
      </c>
      <c r="F11" s="14">
        <v>0.24</v>
      </c>
      <c r="G11" s="14">
        <v>0.24</v>
      </c>
      <c r="H11" s="14">
        <v>4.8</v>
      </c>
      <c r="I11" s="14">
        <v>4.8</v>
      </c>
      <c r="J11" s="16"/>
    </row>
    <row r="12" ht="20" customHeight="1" spans="1:10">
      <c r="A12" s="14">
        <v>9</v>
      </c>
      <c r="B12" s="14" t="s">
        <v>12</v>
      </c>
      <c r="C12" s="14" t="s">
        <v>34</v>
      </c>
      <c r="D12" s="4" t="s">
        <v>35</v>
      </c>
      <c r="E12" s="14" t="s">
        <v>36</v>
      </c>
      <c r="F12" s="14">
        <v>0.28</v>
      </c>
      <c r="G12" s="14">
        <v>0.28</v>
      </c>
      <c r="H12" s="14">
        <v>5.6</v>
      </c>
      <c r="I12" s="14">
        <v>5.6</v>
      </c>
      <c r="J12" s="16"/>
    </row>
    <row r="13" ht="20" customHeight="1" spans="1:10">
      <c r="A13" s="14">
        <v>10</v>
      </c>
      <c r="B13" s="14" t="s">
        <v>12</v>
      </c>
      <c r="C13" s="14" t="s">
        <v>37</v>
      </c>
      <c r="D13" s="4" t="s">
        <v>38</v>
      </c>
      <c r="E13" s="14" t="s">
        <v>39</v>
      </c>
      <c r="F13" s="14">
        <v>0.19</v>
      </c>
      <c r="G13" s="14">
        <v>0.19</v>
      </c>
      <c r="H13" s="14">
        <v>3.8</v>
      </c>
      <c r="I13" s="14">
        <v>3.8</v>
      </c>
      <c r="J13" s="16"/>
    </row>
    <row r="14" ht="20" customHeight="1" spans="1:10">
      <c r="A14" s="14">
        <v>11</v>
      </c>
      <c r="B14" s="14" t="s">
        <v>12</v>
      </c>
      <c r="C14" s="14" t="s">
        <v>40</v>
      </c>
      <c r="D14" s="4" t="s">
        <v>41</v>
      </c>
      <c r="E14" s="14" t="s">
        <v>42</v>
      </c>
      <c r="F14" s="14">
        <v>0.43</v>
      </c>
      <c r="G14" s="14">
        <v>0.43</v>
      </c>
      <c r="H14" s="14">
        <v>8.6</v>
      </c>
      <c r="I14" s="14">
        <v>8.6</v>
      </c>
      <c r="J14" s="16"/>
    </row>
    <row r="15" s="11" customFormat="1" ht="20" customHeight="1" spans="1:10">
      <c r="A15" s="8"/>
      <c r="B15" s="8" t="s">
        <v>12</v>
      </c>
      <c r="C15" s="8"/>
      <c r="D15" s="6" t="s">
        <v>43</v>
      </c>
      <c r="E15" s="8"/>
      <c r="F15" s="8">
        <f t="shared" ref="F15:I15" si="0">SUM(F4:F14)</f>
        <v>3.33</v>
      </c>
      <c r="G15" s="8">
        <f t="shared" si="0"/>
        <v>3.33</v>
      </c>
      <c r="H15" s="8">
        <f t="shared" si="0"/>
        <v>66.6</v>
      </c>
      <c r="I15" s="8">
        <f t="shared" si="0"/>
        <v>66.6</v>
      </c>
      <c r="J15" s="17"/>
    </row>
    <row r="16" ht="20" customHeight="1" spans="1:10">
      <c r="A16" s="14">
        <v>12</v>
      </c>
      <c r="B16" s="14" t="s">
        <v>44</v>
      </c>
      <c r="C16" s="14" t="s">
        <v>45</v>
      </c>
      <c r="D16" s="4" t="s">
        <v>46</v>
      </c>
      <c r="E16" s="14" t="s">
        <v>47</v>
      </c>
      <c r="F16" s="14">
        <v>0.53</v>
      </c>
      <c r="G16" s="14">
        <v>0.53</v>
      </c>
      <c r="H16" s="14">
        <v>10.6</v>
      </c>
      <c r="I16" s="14">
        <v>10.6</v>
      </c>
      <c r="J16" s="16"/>
    </row>
    <row r="17" ht="20" customHeight="1" spans="1:10">
      <c r="A17" s="14">
        <v>13</v>
      </c>
      <c r="B17" s="14" t="s">
        <v>44</v>
      </c>
      <c r="C17" s="14" t="s">
        <v>48</v>
      </c>
      <c r="D17" s="4" t="s">
        <v>49</v>
      </c>
      <c r="E17" s="14" t="s">
        <v>50</v>
      </c>
      <c r="F17" s="14">
        <v>0.34</v>
      </c>
      <c r="G17" s="14">
        <v>0.34</v>
      </c>
      <c r="H17" s="14">
        <v>6.8</v>
      </c>
      <c r="I17" s="14">
        <v>6.8</v>
      </c>
      <c r="J17" s="16"/>
    </row>
    <row r="18" ht="20" customHeight="1" spans="1:10">
      <c r="A18" s="14">
        <v>14</v>
      </c>
      <c r="B18" s="14" t="s">
        <v>44</v>
      </c>
      <c r="C18" s="14" t="s">
        <v>51</v>
      </c>
      <c r="D18" s="4" t="s">
        <v>52</v>
      </c>
      <c r="E18" s="14" t="s">
        <v>53</v>
      </c>
      <c r="F18" s="14">
        <v>0.73</v>
      </c>
      <c r="G18" s="14">
        <v>0.73</v>
      </c>
      <c r="H18" s="14">
        <v>14.6</v>
      </c>
      <c r="I18" s="14">
        <v>14.6</v>
      </c>
      <c r="J18" s="16"/>
    </row>
    <row r="19" ht="20" customHeight="1" spans="1:10">
      <c r="A19" s="14">
        <v>15</v>
      </c>
      <c r="B19" s="14" t="s">
        <v>44</v>
      </c>
      <c r="C19" s="14" t="s">
        <v>45</v>
      </c>
      <c r="D19" s="4" t="s">
        <v>54</v>
      </c>
      <c r="E19" s="14" t="s">
        <v>55</v>
      </c>
      <c r="F19" s="14">
        <v>0.23</v>
      </c>
      <c r="G19" s="14">
        <v>0.23</v>
      </c>
      <c r="H19" s="14">
        <v>4.6</v>
      </c>
      <c r="I19" s="14">
        <v>4.6</v>
      </c>
      <c r="J19" s="16"/>
    </row>
    <row r="20" ht="20" customHeight="1" spans="1:10">
      <c r="A20" s="14">
        <v>16</v>
      </c>
      <c r="B20" s="14" t="s">
        <v>44</v>
      </c>
      <c r="C20" s="14" t="s">
        <v>51</v>
      </c>
      <c r="D20" s="4" t="s">
        <v>56</v>
      </c>
      <c r="E20" s="14" t="s">
        <v>57</v>
      </c>
      <c r="F20" s="14">
        <v>0.99</v>
      </c>
      <c r="G20" s="14">
        <v>0.99</v>
      </c>
      <c r="H20" s="14">
        <v>19.8</v>
      </c>
      <c r="I20" s="14">
        <v>19.8</v>
      </c>
      <c r="J20" s="16"/>
    </row>
    <row r="21" ht="20" customHeight="1" spans="1:10">
      <c r="A21" s="14">
        <v>17</v>
      </c>
      <c r="B21" s="14" t="s">
        <v>44</v>
      </c>
      <c r="C21" s="14" t="s">
        <v>51</v>
      </c>
      <c r="D21" s="4" t="s">
        <v>58</v>
      </c>
      <c r="E21" s="14" t="s">
        <v>59</v>
      </c>
      <c r="F21" s="14">
        <v>0.2</v>
      </c>
      <c r="G21" s="14">
        <v>0.2</v>
      </c>
      <c r="H21" s="14">
        <v>4</v>
      </c>
      <c r="I21" s="14">
        <v>4</v>
      </c>
      <c r="J21" s="16"/>
    </row>
    <row r="22" ht="20" customHeight="1" spans="1:10">
      <c r="A22" s="14">
        <v>18</v>
      </c>
      <c r="B22" s="14" t="s">
        <v>44</v>
      </c>
      <c r="C22" s="14" t="s">
        <v>60</v>
      </c>
      <c r="D22" s="4" t="s">
        <v>61</v>
      </c>
      <c r="E22" s="14" t="s">
        <v>62</v>
      </c>
      <c r="F22" s="14">
        <v>0.12</v>
      </c>
      <c r="G22" s="14">
        <v>0.12</v>
      </c>
      <c r="H22" s="14">
        <v>2.4</v>
      </c>
      <c r="I22" s="14">
        <v>2.4</v>
      </c>
      <c r="J22" s="16"/>
    </row>
    <row r="23" ht="20" customHeight="1" spans="1:10">
      <c r="A23" s="14">
        <v>19</v>
      </c>
      <c r="B23" s="14" t="s">
        <v>44</v>
      </c>
      <c r="C23" s="14" t="s">
        <v>63</v>
      </c>
      <c r="D23" s="4" t="s">
        <v>64</v>
      </c>
      <c r="E23" s="14"/>
      <c r="F23" s="14">
        <v>0.32</v>
      </c>
      <c r="G23" s="14">
        <v>0.32</v>
      </c>
      <c r="H23" s="14">
        <v>6.4</v>
      </c>
      <c r="I23" s="14">
        <v>6.4</v>
      </c>
      <c r="J23" s="16"/>
    </row>
    <row r="24" ht="20" customHeight="1" spans="1:10">
      <c r="A24" s="14">
        <v>20</v>
      </c>
      <c r="B24" s="14" t="s">
        <v>44</v>
      </c>
      <c r="C24" s="14" t="s">
        <v>48</v>
      </c>
      <c r="D24" s="4" t="s">
        <v>65</v>
      </c>
      <c r="E24" s="14" t="s">
        <v>66</v>
      </c>
      <c r="F24" s="14">
        <v>0.47</v>
      </c>
      <c r="G24" s="14">
        <v>0.47</v>
      </c>
      <c r="H24" s="14">
        <v>9.4</v>
      </c>
      <c r="I24" s="14">
        <v>9.4</v>
      </c>
      <c r="J24" s="16"/>
    </row>
    <row r="25" ht="20" customHeight="1" spans="1:10">
      <c r="A25" s="14">
        <v>21</v>
      </c>
      <c r="B25" s="14" t="s">
        <v>44</v>
      </c>
      <c r="C25" s="14" t="s">
        <v>67</v>
      </c>
      <c r="D25" s="4" t="s">
        <v>68</v>
      </c>
      <c r="E25" s="14" t="s">
        <v>69</v>
      </c>
      <c r="F25" s="14">
        <v>0.34</v>
      </c>
      <c r="G25" s="14">
        <v>0.34</v>
      </c>
      <c r="H25" s="14">
        <v>6.8</v>
      </c>
      <c r="I25" s="14">
        <v>6.8</v>
      </c>
      <c r="J25" s="16"/>
    </row>
    <row r="26" ht="20" customHeight="1" spans="1:10">
      <c r="A26" s="14">
        <v>22</v>
      </c>
      <c r="B26" s="14" t="s">
        <v>44</v>
      </c>
      <c r="C26" s="14" t="s">
        <v>67</v>
      </c>
      <c r="D26" s="4" t="s">
        <v>70</v>
      </c>
      <c r="E26" s="14" t="s">
        <v>71</v>
      </c>
      <c r="F26" s="14">
        <v>0.14</v>
      </c>
      <c r="G26" s="14">
        <v>0.14</v>
      </c>
      <c r="H26" s="14">
        <v>2.8</v>
      </c>
      <c r="I26" s="14">
        <v>2.8</v>
      </c>
      <c r="J26" s="16"/>
    </row>
    <row r="27" ht="20" customHeight="1" spans="1:10">
      <c r="A27" s="14">
        <v>23</v>
      </c>
      <c r="B27" s="14" t="s">
        <v>44</v>
      </c>
      <c r="C27" s="14" t="s">
        <v>51</v>
      </c>
      <c r="D27" s="4" t="s">
        <v>72</v>
      </c>
      <c r="E27" s="14" t="s">
        <v>73</v>
      </c>
      <c r="F27" s="14">
        <v>0.15</v>
      </c>
      <c r="G27" s="14">
        <v>0.15</v>
      </c>
      <c r="H27" s="14">
        <v>3</v>
      </c>
      <c r="I27" s="14">
        <v>3</v>
      </c>
      <c r="J27" s="16"/>
    </row>
    <row r="28" ht="20" customHeight="1" spans="1:10">
      <c r="A28" s="14">
        <v>24</v>
      </c>
      <c r="B28" s="14" t="s">
        <v>44</v>
      </c>
      <c r="C28" s="14" t="s">
        <v>60</v>
      </c>
      <c r="D28" s="4" t="s">
        <v>74</v>
      </c>
      <c r="E28" s="14" t="s">
        <v>75</v>
      </c>
      <c r="F28" s="14">
        <v>0.15</v>
      </c>
      <c r="G28" s="14">
        <v>0.15</v>
      </c>
      <c r="H28" s="14">
        <v>3</v>
      </c>
      <c r="I28" s="14">
        <v>3</v>
      </c>
      <c r="J28" s="16"/>
    </row>
    <row r="29" ht="20" customHeight="1" spans="1:10">
      <c r="A29" s="14">
        <v>25</v>
      </c>
      <c r="B29" s="14" t="s">
        <v>44</v>
      </c>
      <c r="C29" s="14" t="s">
        <v>76</v>
      </c>
      <c r="D29" s="4" t="s">
        <v>77</v>
      </c>
      <c r="E29" s="14" t="s">
        <v>78</v>
      </c>
      <c r="F29" s="14">
        <v>0.12</v>
      </c>
      <c r="G29" s="14">
        <v>0.12</v>
      </c>
      <c r="H29" s="14">
        <v>2.4</v>
      </c>
      <c r="I29" s="14">
        <v>2.4</v>
      </c>
      <c r="J29" s="16"/>
    </row>
    <row r="30" ht="20" customHeight="1" spans="1:10">
      <c r="A30" s="14">
        <v>26</v>
      </c>
      <c r="B30" s="14" t="s">
        <v>44</v>
      </c>
      <c r="C30" s="14" t="s">
        <v>63</v>
      </c>
      <c r="D30" s="4" t="s">
        <v>79</v>
      </c>
      <c r="E30" s="14" t="s">
        <v>80</v>
      </c>
      <c r="F30" s="14">
        <v>0.49</v>
      </c>
      <c r="G30" s="14">
        <v>0.49</v>
      </c>
      <c r="H30" s="14">
        <v>9.8</v>
      </c>
      <c r="I30" s="14">
        <v>9.8</v>
      </c>
      <c r="J30" s="16"/>
    </row>
    <row r="31" ht="20" customHeight="1" spans="1:10">
      <c r="A31" s="14">
        <v>27</v>
      </c>
      <c r="B31" s="14" t="s">
        <v>44</v>
      </c>
      <c r="C31" s="14" t="s">
        <v>45</v>
      </c>
      <c r="D31" s="4" t="s">
        <v>81</v>
      </c>
      <c r="E31" s="14" t="s">
        <v>82</v>
      </c>
      <c r="F31" s="14">
        <v>0.22</v>
      </c>
      <c r="G31" s="14">
        <v>0.22</v>
      </c>
      <c r="H31" s="14">
        <v>4.4</v>
      </c>
      <c r="I31" s="14">
        <v>4.4</v>
      </c>
      <c r="J31" s="16"/>
    </row>
    <row r="32" s="11" customFormat="1" ht="20" customHeight="1" spans="1:10">
      <c r="A32" s="8"/>
      <c r="B32" s="8" t="s">
        <v>44</v>
      </c>
      <c r="C32" s="8"/>
      <c r="D32" s="6" t="s">
        <v>43</v>
      </c>
      <c r="E32" s="8"/>
      <c r="F32" s="8">
        <f t="shared" ref="F32:I32" si="1">SUM(F16:F31)</f>
        <v>5.54</v>
      </c>
      <c r="G32" s="8">
        <f t="shared" si="1"/>
        <v>5.54</v>
      </c>
      <c r="H32" s="8">
        <f t="shared" si="1"/>
        <v>110.8</v>
      </c>
      <c r="I32" s="8">
        <f t="shared" si="1"/>
        <v>110.8</v>
      </c>
      <c r="J32" s="17"/>
    </row>
    <row r="33" ht="20" customHeight="1" spans="1:10">
      <c r="A33" s="14">
        <v>28</v>
      </c>
      <c r="B33" s="14" t="s">
        <v>83</v>
      </c>
      <c r="C33" s="14" t="s">
        <v>84</v>
      </c>
      <c r="D33" s="4" t="s">
        <v>85</v>
      </c>
      <c r="E33" s="14" t="s">
        <v>86</v>
      </c>
      <c r="F33" s="14">
        <v>0.2</v>
      </c>
      <c r="G33" s="14">
        <v>0.2</v>
      </c>
      <c r="H33" s="14">
        <v>4</v>
      </c>
      <c r="I33" s="14">
        <v>4</v>
      </c>
      <c r="J33" s="16"/>
    </row>
    <row r="34" ht="20" customHeight="1" spans="1:10">
      <c r="A34" s="14">
        <v>29</v>
      </c>
      <c r="B34" s="14" t="s">
        <v>83</v>
      </c>
      <c r="C34" s="14" t="s">
        <v>87</v>
      </c>
      <c r="D34" s="4" t="s">
        <v>88</v>
      </c>
      <c r="E34" s="14" t="s">
        <v>89</v>
      </c>
      <c r="F34" s="14">
        <v>0.16</v>
      </c>
      <c r="G34" s="14">
        <v>0.16</v>
      </c>
      <c r="H34" s="14">
        <v>3.2</v>
      </c>
      <c r="I34" s="14">
        <v>3.2</v>
      </c>
      <c r="J34" s="16"/>
    </row>
    <row r="35" ht="20" customHeight="1" spans="1:10">
      <c r="A35" s="14">
        <v>30</v>
      </c>
      <c r="B35" s="14" t="s">
        <v>83</v>
      </c>
      <c r="C35" s="14" t="s">
        <v>84</v>
      </c>
      <c r="D35" s="4" t="s">
        <v>90</v>
      </c>
      <c r="E35" s="14" t="s">
        <v>91</v>
      </c>
      <c r="F35" s="14">
        <v>0.14</v>
      </c>
      <c r="G35" s="14">
        <v>0.14</v>
      </c>
      <c r="H35" s="14">
        <v>2.8</v>
      </c>
      <c r="I35" s="14">
        <v>2.8</v>
      </c>
      <c r="J35" s="16"/>
    </row>
    <row r="36" ht="20" customHeight="1" spans="1:10">
      <c r="A36" s="14">
        <v>31</v>
      </c>
      <c r="B36" s="14" t="s">
        <v>83</v>
      </c>
      <c r="C36" s="14" t="s">
        <v>87</v>
      </c>
      <c r="D36" s="4" t="s">
        <v>92</v>
      </c>
      <c r="E36" s="14" t="s">
        <v>93</v>
      </c>
      <c r="F36" s="14">
        <v>0.33</v>
      </c>
      <c r="G36" s="14">
        <v>0.33</v>
      </c>
      <c r="H36" s="14">
        <v>6.6</v>
      </c>
      <c r="I36" s="14">
        <v>6.6</v>
      </c>
      <c r="J36" s="16"/>
    </row>
    <row r="37" ht="20" customHeight="1" spans="1:10">
      <c r="A37" s="14">
        <v>32</v>
      </c>
      <c r="B37" s="14" t="s">
        <v>83</v>
      </c>
      <c r="C37" s="14" t="s">
        <v>94</v>
      </c>
      <c r="D37" s="4" t="s">
        <v>95</v>
      </c>
      <c r="E37" s="14" t="s">
        <v>96</v>
      </c>
      <c r="F37" s="14">
        <v>0.14</v>
      </c>
      <c r="G37" s="14">
        <v>0.14</v>
      </c>
      <c r="H37" s="14">
        <v>2.8</v>
      </c>
      <c r="I37" s="14">
        <v>2.8</v>
      </c>
      <c r="J37" s="16"/>
    </row>
    <row r="38" ht="20" customHeight="1" spans="1:10">
      <c r="A38" s="14">
        <v>33</v>
      </c>
      <c r="B38" s="14" t="s">
        <v>83</v>
      </c>
      <c r="C38" s="14" t="s">
        <v>97</v>
      </c>
      <c r="D38" s="4" t="s">
        <v>98</v>
      </c>
      <c r="E38" s="14" t="s">
        <v>99</v>
      </c>
      <c r="F38" s="14">
        <v>0.38</v>
      </c>
      <c r="G38" s="14">
        <v>0.38</v>
      </c>
      <c r="H38" s="14">
        <v>7.6</v>
      </c>
      <c r="I38" s="14">
        <v>7.6</v>
      </c>
      <c r="J38" s="16"/>
    </row>
    <row r="39" ht="20" customHeight="1" spans="1:10">
      <c r="A39" s="14">
        <v>34</v>
      </c>
      <c r="B39" s="14" t="s">
        <v>83</v>
      </c>
      <c r="C39" s="14" t="s">
        <v>100</v>
      </c>
      <c r="D39" s="4" t="s">
        <v>101</v>
      </c>
      <c r="E39" s="14" t="s">
        <v>102</v>
      </c>
      <c r="F39" s="14">
        <v>0.17</v>
      </c>
      <c r="G39" s="14">
        <v>0.17</v>
      </c>
      <c r="H39" s="14">
        <v>3.4</v>
      </c>
      <c r="I39" s="14">
        <v>3.4</v>
      </c>
      <c r="J39" s="16"/>
    </row>
    <row r="40" ht="20" customHeight="1" spans="1:10">
      <c r="A40" s="14">
        <v>35</v>
      </c>
      <c r="B40" s="14" t="s">
        <v>83</v>
      </c>
      <c r="C40" s="14" t="s">
        <v>94</v>
      </c>
      <c r="D40" s="4" t="s">
        <v>103</v>
      </c>
      <c r="E40" s="14" t="s">
        <v>104</v>
      </c>
      <c r="F40" s="14">
        <v>0.23</v>
      </c>
      <c r="G40" s="14">
        <v>0.23</v>
      </c>
      <c r="H40" s="14">
        <v>4.6</v>
      </c>
      <c r="I40" s="14">
        <v>4.6</v>
      </c>
      <c r="J40" s="16"/>
    </row>
    <row r="41" ht="20" customHeight="1" spans="1:10">
      <c r="A41" s="14">
        <v>36</v>
      </c>
      <c r="B41" s="14" t="s">
        <v>83</v>
      </c>
      <c r="C41" s="14" t="s">
        <v>105</v>
      </c>
      <c r="D41" s="4" t="s">
        <v>106</v>
      </c>
      <c r="E41" s="14" t="s">
        <v>107</v>
      </c>
      <c r="F41" s="14">
        <v>0.56</v>
      </c>
      <c r="G41" s="14">
        <v>0.56</v>
      </c>
      <c r="H41" s="14">
        <v>11.2</v>
      </c>
      <c r="I41" s="14">
        <v>11.2</v>
      </c>
      <c r="J41" s="16"/>
    </row>
    <row r="42" ht="20" customHeight="1" spans="1:10">
      <c r="A42" s="14">
        <v>37</v>
      </c>
      <c r="B42" s="14" t="s">
        <v>83</v>
      </c>
      <c r="C42" s="14" t="s">
        <v>87</v>
      </c>
      <c r="D42" s="4" t="s">
        <v>108</v>
      </c>
      <c r="E42" s="14" t="s">
        <v>109</v>
      </c>
      <c r="F42" s="14">
        <v>0.35</v>
      </c>
      <c r="G42" s="14">
        <v>0.35</v>
      </c>
      <c r="H42" s="14">
        <v>7</v>
      </c>
      <c r="I42" s="14">
        <v>7</v>
      </c>
      <c r="J42" s="16"/>
    </row>
    <row r="43" ht="20" customHeight="1" spans="1:10">
      <c r="A43" s="14">
        <v>38</v>
      </c>
      <c r="B43" s="14" t="s">
        <v>83</v>
      </c>
      <c r="C43" s="14" t="s">
        <v>110</v>
      </c>
      <c r="D43" s="4" t="s">
        <v>111</v>
      </c>
      <c r="E43" s="14" t="s">
        <v>112</v>
      </c>
      <c r="F43" s="14">
        <v>0.33</v>
      </c>
      <c r="G43" s="14">
        <v>0.33</v>
      </c>
      <c r="H43" s="14">
        <v>6.6</v>
      </c>
      <c r="I43" s="14">
        <v>6.6</v>
      </c>
      <c r="J43" s="16"/>
    </row>
    <row r="44" ht="20" customHeight="1" spans="1:10">
      <c r="A44" s="14">
        <v>39</v>
      </c>
      <c r="B44" s="14" t="s">
        <v>83</v>
      </c>
      <c r="C44" s="14" t="s">
        <v>87</v>
      </c>
      <c r="D44" s="4" t="s">
        <v>113</v>
      </c>
      <c r="E44" s="14" t="s">
        <v>114</v>
      </c>
      <c r="F44" s="14">
        <v>0.34</v>
      </c>
      <c r="G44" s="14">
        <v>0.34</v>
      </c>
      <c r="H44" s="14">
        <v>6.8</v>
      </c>
      <c r="I44" s="14">
        <v>6.8</v>
      </c>
      <c r="J44" s="16"/>
    </row>
    <row r="45" s="11" customFormat="1" ht="20" customHeight="1" spans="1:10">
      <c r="A45" s="8"/>
      <c r="B45" s="8" t="s">
        <v>83</v>
      </c>
      <c r="C45" s="8"/>
      <c r="D45" s="6" t="s">
        <v>43</v>
      </c>
      <c r="E45" s="8"/>
      <c r="F45" s="8">
        <f t="shared" ref="F45:I45" si="2">SUM(F33:F44)</f>
        <v>3.33</v>
      </c>
      <c r="G45" s="8">
        <f t="shared" si="2"/>
        <v>3.33</v>
      </c>
      <c r="H45" s="8">
        <f t="shared" si="2"/>
        <v>66.6</v>
      </c>
      <c r="I45" s="8">
        <f t="shared" si="2"/>
        <v>66.6</v>
      </c>
      <c r="J45" s="17"/>
    </row>
    <row r="46" ht="20" customHeight="1" spans="1:10">
      <c r="A46" s="14">
        <v>40</v>
      </c>
      <c r="B46" s="14" t="s">
        <v>115</v>
      </c>
      <c r="C46" s="14" t="s">
        <v>115</v>
      </c>
      <c r="D46" s="4" t="s">
        <v>116</v>
      </c>
      <c r="E46" s="14" t="s">
        <v>117</v>
      </c>
      <c r="F46" s="14">
        <v>0.58</v>
      </c>
      <c r="G46" s="14">
        <v>0.58</v>
      </c>
      <c r="H46" s="14">
        <v>11.6</v>
      </c>
      <c r="I46" s="14">
        <v>11.6</v>
      </c>
      <c r="J46" s="16"/>
    </row>
    <row r="47" ht="20" customHeight="1" spans="1:10">
      <c r="A47" s="14">
        <v>41</v>
      </c>
      <c r="B47" s="14" t="s">
        <v>115</v>
      </c>
      <c r="C47" s="14" t="s">
        <v>115</v>
      </c>
      <c r="D47" s="4" t="s">
        <v>118</v>
      </c>
      <c r="E47" s="14"/>
      <c r="F47" s="14">
        <v>0.49</v>
      </c>
      <c r="G47" s="14">
        <v>0.49</v>
      </c>
      <c r="H47" s="14">
        <v>9.8</v>
      </c>
      <c r="I47" s="14">
        <v>9.8</v>
      </c>
      <c r="J47" s="16"/>
    </row>
    <row r="48" s="11" customFormat="1" ht="20" customHeight="1" spans="1:10">
      <c r="A48" s="8"/>
      <c r="B48" s="8" t="s">
        <v>115</v>
      </c>
      <c r="C48" s="8"/>
      <c r="D48" s="6" t="s">
        <v>43</v>
      </c>
      <c r="E48" s="8"/>
      <c r="F48" s="8">
        <f t="shared" ref="F48:I48" si="3">SUM(F46:F47)</f>
        <v>1.07</v>
      </c>
      <c r="G48" s="8">
        <f t="shared" si="3"/>
        <v>1.07</v>
      </c>
      <c r="H48" s="8">
        <f t="shared" si="3"/>
        <v>21.4</v>
      </c>
      <c r="I48" s="8">
        <f t="shared" si="3"/>
        <v>21.4</v>
      </c>
      <c r="J48" s="17"/>
    </row>
    <row r="49" ht="20" customHeight="1" spans="1:10">
      <c r="A49" s="14">
        <v>42</v>
      </c>
      <c r="B49" s="14" t="s">
        <v>119</v>
      </c>
      <c r="C49" s="14" t="s">
        <v>120</v>
      </c>
      <c r="D49" s="4" t="s">
        <v>121</v>
      </c>
      <c r="E49" s="14" t="s">
        <v>122</v>
      </c>
      <c r="F49" s="14">
        <v>0.32</v>
      </c>
      <c r="G49" s="14">
        <v>0.32</v>
      </c>
      <c r="H49" s="14">
        <v>6.4</v>
      </c>
      <c r="I49" s="14">
        <v>6.4</v>
      </c>
      <c r="J49" s="16"/>
    </row>
    <row r="50" ht="20" customHeight="1" spans="1:10">
      <c r="A50" s="14">
        <v>43</v>
      </c>
      <c r="B50" s="14" t="s">
        <v>119</v>
      </c>
      <c r="C50" s="14" t="s">
        <v>123</v>
      </c>
      <c r="D50" s="4" t="s">
        <v>124</v>
      </c>
      <c r="E50" s="14" t="s">
        <v>125</v>
      </c>
      <c r="F50" s="14">
        <v>0.31</v>
      </c>
      <c r="G50" s="14">
        <v>0.31</v>
      </c>
      <c r="H50" s="14">
        <v>6.2</v>
      </c>
      <c r="I50" s="14">
        <v>6.2</v>
      </c>
      <c r="J50" s="16"/>
    </row>
    <row r="51" ht="20" customHeight="1" spans="1:10">
      <c r="A51" s="14">
        <v>44</v>
      </c>
      <c r="B51" s="14" t="s">
        <v>119</v>
      </c>
      <c r="C51" s="14" t="s">
        <v>126</v>
      </c>
      <c r="D51" s="4" t="s">
        <v>127</v>
      </c>
      <c r="E51" s="14" t="s">
        <v>128</v>
      </c>
      <c r="F51" s="14">
        <v>0.23</v>
      </c>
      <c r="G51" s="14">
        <v>0.23</v>
      </c>
      <c r="H51" s="14">
        <v>4.6</v>
      </c>
      <c r="I51" s="14">
        <v>4.6</v>
      </c>
      <c r="J51" s="16"/>
    </row>
    <row r="52" ht="20" customHeight="1" spans="1:10">
      <c r="A52" s="14">
        <v>45</v>
      </c>
      <c r="B52" s="14" t="s">
        <v>119</v>
      </c>
      <c r="C52" s="14" t="s">
        <v>129</v>
      </c>
      <c r="D52" s="4" t="s">
        <v>130</v>
      </c>
      <c r="E52" s="14" t="s">
        <v>131</v>
      </c>
      <c r="F52" s="14">
        <v>0.18</v>
      </c>
      <c r="G52" s="14">
        <v>0.18</v>
      </c>
      <c r="H52" s="14">
        <v>3.6</v>
      </c>
      <c r="I52" s="14">
        <v>3.6</v>
      </c>
      <c r="J52" s="16"/>
    </row>
    <row r="53" ht="20" customHeight="1" spans="1:10">
      <c r="A53" s="14">
        <v>46</v>
      </c>
      <c r="B53" s="14" t="s">
        <v>119</v>
      </c>
      <c r="C53" s="14" t="s">
        <v>132</v>
      </c>
      <c r="D53" s="4" t="s">
        <v>133</v>
      </c>
      <c r="E53" s="14" t="s">
        <v>134</v>
      </c>
      <c r="F53" s="14">
        <v>0.28</v>
      </c>
      <c r="G53" s="14">
        <v>0.28</v>
      </c>
      <c r="H53" s="14">
        <v>5.6</v>
      </c>
      <c r="I53" s="14">
        <v>5.6</v>
      </c>
      <c r="J53" s="16"/>
    </row>
    <row r="54" ht="20" customHeight="1" spans="1:10">
      <c r="A54" s="14">
        <v>47</v>
      </c>
      <c r="B54" s="14" t="s">
        <v>119</v>
      </c>
      <c r="C54" s="14" t="s">
        <v>123</v>
      </c>
      <c r="D54" s="4" t="s">
        <v>135</v>
      </c>
      <c r="E54" s="14" t="s">
        <v>136</v>
      </c>
      <c r="F54" s="14">
        <v>0.22</v>
      </c>
      <c r="G54" s="14">
        <v>0.22</v>
      </c>
      <c r="H54" s="14">
        <v>4.4</v>
      </c>
      <c r="I54" s="14">
        <v>4.4</v>
      </c>
      <c r="J54" s="16"/>
    </row>
    <row r="55" ht="20" customHeight="1" spans="1:10">
      <c r="A55" s="14">
        <v>48</v>
      </c>
      <c r="B55" s="14" t="s">
        <v>119</v>
      </c>
      <c r="C55" s="14" t="s">
        <v>123</v>
      </c>
      <c r="D55" s="4" t="s">
        <v>137</v>
      </c>
      <c r="E55" s="14" t="s">
        <v>138</v>
      </c>
      <c r="F55" s="14">
        <v>0.2</v>
      </c>
      <c r="G55" s="14">
        <v>0.2</v>
      </c>
      <c r="H55" s="14">
        <v>4</v>
      </c>
      <c r="I55" s="14">
        <v>4</v>
      </c>
      <c r="J55" s="16"/>
    </row>
    <row r="56" ht="20" customHeight="1" spans="1:10">
      <c r="A56" s="14">
        <v>49</v>
      </c>
      <c r="B56" s="14" t="s">
        <v>119</v>
      </c>
      <c r="C56" s="14" t="s">
        <v>139</v>
      </c>
      <c r="D56" s="4" t="s">
        <v>140</v>
      </c>
      <c r="E56" s="14" t="s">
        <v>141</v>
      </c>
      <c r="F56" s="14">
        <v>0.58</v>
      </c>
      <c r="G56" s="14">
        <v>0.58</v>
      </c>
      <c r="H56" s="14">
        <v>11.6</v>
      </c>
      <c r="I56" s="14">
        <v>11.6</v>
      </c>
      <c r="J56" s="16"/>
    </row>
    <row r="57" ht="20" customHeight="1" spans="1:10">
      <c r="A57" s="14">
        <v>50</v>
      </c>
      <c r="B57" s="14" t="s">
        <v>119</v>
      </c>
      <c r="C57" s="14" t="s">
        <v>142</v>
      </c>
      <c r="D57" s="4" t="s">
        <v>143</v>
      </c>
      <c r="E57" s="14" t="s">
        <v>144</v>
      </c>
      <c r="F57" s="14">
        <v>1.19</v>
      </c>
      <c r="G57" s="14">
        <v>1.19</v>
      </c>
      <c r="H57" s="14">
        <v>23.8</v>
      </c>
      <c r="I57" s="14">
        <v>23.8</v>
      </c>
      <c r="J57" s="16"/>
    </row>
    <row r="58" ht="20" customHeight="1" spans="1:10">
      <c r="A58" s="14">
        <v>51</v>
      </c>
      <c r="B58" s="14" t="s">
        <v>119</v>
      </c>
      <c r="C58" s="14" t="s">
        <v>139</v>
      </c>
      <c r="D58" s="4" t="s">
        <v>145</v>
      </c>
      <c r="E58" s="14" t="s">
        <v>146</v>
      </c>
      <c r="F58" s="14">
        <v>0.28</v>
      </c>
      <c r="G58" s="14">
        <v>0.28</v>
      </c>
      <c r="H58" s="14">
        <v>5.6</v>
      </c>
      <c r="I58" s="14">
        <v>5.6</v>
      </c>
      <c r="J58" s="16"/>
    </row>
    <row r="59" ht="20" customHeight="1" spans="1:10">
      <c r="A59" s="14">
        <v>52</v>
      </c>
      <c r="B59" s="14" t="s">
        <v>119</v>
      </c>
      <c r="C59" s="14" t="s">
        <v>147</v>
      </c>
      <c r="D59" s="4" t="s">
        <v>148</v>
      </c>
      <c r="E59" s="14" t="s">
        <v>149</v>
      </c>
      <c r="F59" s="14">
        <v>0.16</v>
      </c>
      <c r="G59" s="14">
        <v>0.16</v>
      </c>
      <c r="H59" s="14">
        <v>3.2</v>
      </c>
      <c r="I59" s="14">
        <v>3.2</v>
      </c>
      <c r="J59" s="16"/>
    </row>
    <row r="60" ht="20" customHeight="1" spans="1:10">
      <c r="A60" s="14">
        <v>53</v>
      </c>
      <c r="B60" s="14" t="s">
        <v>119</v>
      </c>
      <c r="C60" s="14" t="s">
        <v>142</v>
      </c>
      <c r="D60" s="4" t="s">
        <v>150</v>
      </c>
      <c r="E60" s="14" t="s">
        <v>151</v>
      </c>
      <c r="F60" s="14">
        <v>1.2</v>
      </c>
      <c r="G60" s="14">
        <v>1.2</v>
      </c>
      <c r="H60" s="14">
        <v>24</v>
      </c>
      <c r="I60" s="14">
        <v>24</v>
      </c>
      <c r="J60" s="16"/>
    </row>
    <row r="61" ht="20" customHeight="1" spans="1:10">
      <c r="A61" s="14">
        <v>54</v>
      </c>
      <c r="B61" s="14" t="s">
        <v>119</v>
      </c>
      <c r="C61" s="14" t="s">
        <v>123</v>
      </c>
      <c r="D61" s="4" t="s">
        <v>152</v>
      </c>
      <c r="E61" s="14" t="s">
        <v>153</v>
      </c>
      <c r="F61" s="14">
        <v>0.21</v>
      </c>
      <c r="G61" s="14">
        <v>0.21</v>
      </c>
      <c r="H61" s="14">
        <v>4.2</v>
      </c>
      <c r="I61" s="14">
        <v>4.2</v>
      </c>
      <c r="J61" s="16"/>
    </row>
    <row r="62" ht="20" customHeight="1" spans="1:10">
      <c r="A62" s="14">
        <v>55</v>
      </c>
      <c r="B62" s="14" t="s">
        <v>119</v>
      </c>
      <c r="C62" s="14" t="s">
        <v>154</v>
      </c>
      <c r="D62" s="4" t="s">
        <v>155</v>
      </c>
      <c r="E62" s="14" t="s">
        <v>156</v>
      </c>
      <c r="F62" s="14">
        <v>0.4</v>
      </c>
      <c r="G62" s="14">
        <v>0.4</v>
      </c>
      <c r="H62" s="14">
        <v>8</v>
      </c>
      <c r="I62" s="14">
        <v>8</v>
      </c>
      <c r="J62" s="16"/>
    </row>
    <row r="63" ht="20" customHeight="1" spans="1:10">
      <c r="A63" s="14">
        <v>56</v>
      </c>
      <c r="B63" s="14" t="s">
        <v>119</v>
      </c>
      <c r="C63" s="14" t="s">
        <v>139</v>
      </c>
      <c r="D63" s="4" t="s">
        <v>157</v>
      </c>
      <c r="E63" s="14" t="s">
        <v>158</v>
      </c>
      <c r="F63" s="14">
        <v>0.26</v>
      </c>
      <c r="G63" s="14">
        <v>0.26</v>
      </c>
      <c r="H63" s="14">
        <v>5.2</v>
      </c>
      <c r="I63" s="14">
        <v>5.2</v>
      </c>
      <c r="J63" s="16"/>
    </row>
    <row r="64" ht="20" customHeight="1" spans="1:10">
      <c r="A64" s="14">
        <v>57</v>
      </c>
      <c r="B64" s="14" t="s">
        <v>119</v>
      </c>
      <c r="C64" s="14" t="s">
        <v>129</v>
      </c>
      <c r="D64" s="4" t="s">
        <v>159</v>
      </c>
      <c r="E64" s="14" t="s">
        <v>160</v>
      </c>
      <c r="F64" s="14">
        <v>0.39</v>
      </c>
      <c r="G64" s="14">
        <v>0.39</v>
      </c>
      <c r="H64" s="14">
        <v>7.8</v>
      </c>
      <c r="I64" s="14">
        <v>7.8</v>
      </c>
      <c r="J64" s="16"/>
    </row>
    <row r="65" ht="20" customHeight="1" spans="1:10">
      <c r="A65" s="14">
        <v>58</v>
      </c>
      <c r="B65" s="14" t="s">
        <v>119</v>
      </c>
      <c r="C65" s="14" t="s">
        <v>161</v>
      </c>
      <c r="D65" s="4" t="s">
        <v>162</v>
      </c>
      <c r="E65" s="14" t="s">
        <v>163</v>
      </c>
      <c r="F65" s="14">
        <v>0.41</v>
      </c>
      <c r="G65" s="14">
        <v>0.41</v>
      </c>
      <c r="H65" s="14">
        <v>8.2</v>
      </c>
      <c r="I65" s="14">
        <v>8.2</v>
      </c>
      <c r="J65" s="16"/>
    </row>
    <row r="66" ht="20" customHeight="1" spans="1:10">
      <c r="A66" s="14">
        <v>59</v>
      </c>
      <c r="B66" s="14" t="s">
        <v>119</v>
      </c>
      <c r="C66" s="14" t="s">
        <v>164</v>
      </c>
      <c r="D66" s="4" t="s">
        <v>165</v>
      </c>
      <c r="E66" s="14" t="s">
        <v>166</v>
      </c>
      <c r="F66" s="14">
        <v>0.26</v>
      </c>
      <c r="G66" s="14">
        <v>0.26</v>
      </c>
      <c r="H66" s="14">
        <v>5.2</v>
      </c>
      <c r="I66" s="14">
        <v>5.2</v>
      </c>
      <c r="J66" s="16"/>
    </row>
    <row r="67" s="11" customFormat="1" ht="20" customHeight="1" spans="1:10">
      <c r="A67" s="8"/>
      <c r="B67" s="8" t="s">
        <v>119</v>
      </c>
      <c r="C67" s="8"/>
      <c r="D67" s="6" t="s">
        <v>43</v>
      </c>
      <c r="E67" s="8"/>
      <c r="F67" s="8">
        <f t="shared" ref="F67:I67" si="4">SUM(F49:F66)</f>
        <v>7.08</v>
      </c>
      <c r="G67" s="8">
        <f t="shared" si="4"/>
        <v>7.08</v>
      </c>
      <c r="H67" s="8">
        <f t="shared" si="4"/>
        <v>141.6</v>
      </c>
      <c r="I67" s="8">
        <f t="shared" si="4"/>
        <v>141.6</v>
      </c>
      <c r="J67" s="17"/>
    </row>
    <row r="68" ht="20" customHeight="1" spans="1:10">
      <c r="A68" s="14">
        <v>60</v>
      </c>
      <c r="B68" s="14" t="s">
        <v>167</v>
      </c>
      <c r="C68" s="14" t="s">
        <v>168</v>
      </c>
      <c r="D68" s="4" t="s">
        <v>169</v>
      </c>
      <c r="E68" s="14" t="s">
        <v>170</v>
      </c>
      <c r="F68" s="14">
        <v>0.15</v>
      </c>
      <c r="G68" s="14">
        <v>0.15</v>
      </c>
      <c r="H68" s="14">
        <v>3</v>
      </c>
      <c r="I68" s="14">
        <v>3</v>
      </c>
      <c r="J68" s="16"/>
    </row>
    <row r="69" ht="20" customHeight="1" spans="1:10">
      <c r="A69" s="14">
        <v>61</v>
      </c>
      <c r="B69" s="14" t="s">
        <v>167</v>
      </c>
      <c r="C69" s="14" t="s">
        <v>171</v>
      </c>
      <c r="D69" s="4" t="s">
        <v>172</v>
      </c>
      <c r="E69" s="14" t="s">
        <v>173</v>
      </c>
      <c r="F69" s="14">
        <v>0.19</v>
      </c>
      <c r="G69" s="14">
        <v>0.19</v>
      </c>
      <c r="H69" s="14">
        <v>3.8</v>
      </c>
      <c r="I69" s="14">
        <v>3.8</v>
      </c>
      <c r="J69" s="16"/>
    </row>
    <row r="70" ht="20" customHeight="1" spans="1:10">
      <c r="A70" s="14">
        <v>62</v>
      </c>
      <c r="B70" s="14" t="s">
        <v>167</v>
      </c>
      <c r="C70" s="14" t="s">
        <v>171</v>
      </c>
      <c r="D70" s="4" t="s">
        <v>174</v>
      </c>
      <c r="E70" s="14" t="s">
        <v>175</v>
      </c>
      <c r="F70" s="14">
        <v>0.15</v>
      </c>
      <c r="G70" s="14">
        <v>0.15</v>
      </c>
      <c r="H70" s="14">
        <v>3</v>
      </c>
      <c r="I70" s="14">
        <v>3</v>
      </c>
      <c r="J70" s="16"/>
    </row>
    <row r="71" ht="20" customHeight="1" spans="1:10">
      <c r="A71" s="14">
        <v>63</v>
      </c>
      <c r="B71" s="14" t="s">
        <v>167</v>
      </c>
      <c r="C71" s="14" t="s">
        <v>176</v>
      </c>
      <c r="D71" s="4" t="s">
        <v>177</v>
      </c>
      <c r="E71" s="14" t="s">
        <v>178</v>
      </c>
      <c r="F71" s="14">
        <v>0.57</v>
      </c>
      <c r="G71" s="14">
        <v>0.57</v>
      </c>
      <c r="H71" s="14">
        <v>11.4</v>
      </c>
      <c r="I71" s="14">
        <v>11.4</v>
      </c>
      <c r="J71" s="16"/>
    </row>
    <row r="72" ht="20" customHeight="1" spans="1:10">
      <c r="A72" s="14">
        <v>64</v>
      </c>
      <c r="B72" s="14" t="s">
        <v>167</v>
      </c>
      <c r="C72" s="14" t="s">
        <v>179</v>
      </c>
      <c r="D72" s="4" t="s">
        <v>180</v>
      </c>
      <c r="E72" s="14" t="s">
        <v>181</v>
      </c>
      <c r="F72" s="14">
        <v>0.44</v>
      </c>
      <c r="G72" s="14">
        <v>0.44</v>
      </c>
      <c r="H72" s="14">
        <v>8.8</v>
      </c>
      <c r="I72" s="14">
        <v>8.8</v>
      </c>
      <c r="J72" s="16"/>
    </row>
    <row r="73" ht="20" customHeight="1" spans="1:10">
      <c r="A73" s="14">
        <v>65</v>
      </c>
      <c r="B73" s="14" t="s">
        <v>167</v>
      </c>
      <c r="C73" s="14" t="s">
        <v>182</v>
      </c>
      <c r="D73" s="4" t="s">
        <v>183</v>
      </c>
      <c r="E73" s="14" t="s">
        <v>184</v>
      </c>
      <c r="F73" s="14">
        <v>0.24</v>
      </c>
      <c r="G73" s="14">
        <v>0.24</v>
      </c>
      <c r="H73" s="14">
        <v>4.8</v>
      </c>
      <c r="I73" s="14">
        <v>4.8</v>
      </c>
      <c r="J73" s="16"/>
    </row>
    <row r="74" ht="20" customHeight="1" spans="1:10">
      <c r="A74" s="14">
        <v>66</v>
      </c>
      <c r="B74" s="14" t="s">
        <v>167</v>
      </c>
      <c r="C74" s="14" t="s">
        <v>185</v>
      </c>
      <c r="D74" s="4" t="s">
        <v>186</v>
      </c>
      <c r="E74" s="14" t="s">
        <v>187</v>
      </c>
      <c r="F74" s="14">
        <v>0.28</v>
      </c>
      <c r="G74" s="14">
        <v>0.28</v>
      </c>
      <c r="H74" s="14">
        <v>5.6</v>
      </c>
      <c r="I74" s="14">
        <v>5.6</v>
      </c>
      <c r="J74" s="16"/>
    </row>
    <row r="75" ht="20" customHeight="1" spans="1:10">
      <c r="A75" s="14">
        <v>67</v>
      </c>
      <c r="B75" s="14" t="s">
        <v>167</v>
      </c>
      <c r="C75" s="14" t="s">
        <v>168</v>
      </c>
      <c r="D75" s="4" t="s">
        <v>188</v>
      </c>
      <c r="E75" s="14" t="s">
        <v>189</v>
      </c>
      <c r="F75" s="14">
        <v>0.33</v>
      </c>
      <c r="G75" s="14">
        <v>0.33</v>
      </c>
      <c r="H75" s="14">
        <v>6.6</v>
      </c>
      <c r="I75" s="14">
        <v>6.6</v>
      </c>
      <c r="J75" s="16"/>
    </row>
    <row r="76" ht="20" customHeight="1" spans="1:10">
      <c r="A76" s="14">
        <v>68</v>
      </c>
      <c r="B76" s="14" t="s">
        <v>167</v>
      </c>
      <c r="C76" s="14" t="s">
        <v>171</v>
      </c>
      <c r="D76" s="4" t="s">
        <v>190</v>
      </c>
      <c r="E76" s="14" t="s">
        <v>191</v>
      </c>
      <c r="F76" s="14">
        <v>0.18</v>
      </c>
      <c r="G76" s="14">
        <v>0.18</v>
      </c>
      <c r="H76" s="14">
        <v>3.6</v>
      </c>
      <c r="I76" s="14">
        <v>3.6</v>
      </c>
      <c r="J76" s="16"/>
    </row>
    <row r="77" ht="20" customHeight="1" spans="1:10">
      <c r="A77" s="14">
        <v>69</v>
      </c>
      <c r="B77" s="14" t="s">
        <v>167</v>
      </c>
      <c r="C77" s="14" t="s">
        <v>192</v>
      </c>
      <c r="D77" s="4" t="s">
        <v>193</v>
      </c>
      <c r="E77" s="14" t="s">
        <v>194</v>
      </c>
      <c r="F77" s="14">
        <v>0.2</v>
      </c>
      <c r="G77" s="14">
        <v>0.2</v>
      </c>
      <c r="H77" s="14">
        <v>4</v>
      </c>
      <c r="I77" s="14">
        <v>4</v>
      </c>
      <c r="J77" s="16"/>
    </row>
    <row r="78" ht="20" customHeight="1" spans="1:10">
      <c r="A78" s="14">
        <v>70</v>
      </c>
      <c r="B78" s="14" t="s">
        <v>167</v>
      </c>
      <c r="C78" s="14" t="s">
        <v>195</v>
      </c>
      <c r="D78" s="4" t="s">
        <v>196</v>
      </c>
      <c r="E78" s="14" t="s">
        <v>197</v>
      </c>
      <c r="F78" s="14">
        <v>0.11</v>
      </c>
      <c r="G78" s="14">
        <v>0.11</v>
      </c>
      <c r="H78" s="14">
        <v>2.2</v>
      </c>
      <c r="I78" s="14">
        <v>2.2</v>
      </c>
      <c r="J78" s="16"/>
    </row>
    <row r="79" ht="20" customHeight="1" spans="1:10">
      <c r="A79" s="14">
        <v>71</v>
      </c>
      <c r="B79" s="14" t="s">
        <v>167</v>
      </c>
      <c r="C79" s="14" t="s">
        <v>198</v>
      </c>
      <c r="D79" s="4" t="s">
        <v>199</v>
      </c>
      <c r="E79" s="14" t="s">
        <v>200</v>
      </c>
      <c r="F79" s="14">
        <v>0.2</v>
      </c>
      <c r="G79" s="14">
        <v>0.2</v>
      </c>
      <c r="H79" s="14">
        <v>4</v>
      </c>
      <c r="I79" s="14">
        <v>4</v>
      </c>
      <c r="J79" s="16"/>
    </row>
    <row r="80" ht="20" customHeight="1" spans="1:10">
      <c r="A80" s="14">
        <v>72</v>
      </c>
      <c r="B80" s="14" t="s">
        <v>167</v>
      </c>
      <c r="C80" s="14" t="s">
        <v>176</v>
      </c>
      <c r="D80" s="4" t="s">
        <v>201</v>
      </c>
      <c r="E80" s="14" t="s">
        <v>202</v>
      </c>
      <c r="F80" s="14">
        <v>0.14</v>
      </c>
      <c r="G80" s="14">
        <v>0.14</v>
      </c>
      <c r="H80" s="14">
        <v>2.8</v>
      </c>
      <c r="I80" s="14">
        <v>2.8</v>
      </c>
      <c r="J80" s="16"/>
    </row>
    <row r="81" ht="20" customHeight="1" spans="1:10">
      <c r="A81" s="14">
        <v>73</v>
      </c>
      <c r="B81" s="14" t="s">
        <v>167</v>
      </c>
      <c r="C81" s="14" t="s">
        <v>176</v>
      </c>
      <c r="D81" s="4" t="s">
        <v>203</v>
      </c>
      <c r="E81" s="14" t="s">
        <v>204</v>
      </c>
      <c r="F81" s="14">
        <v>0.23</v>
      </c>
      <c r="G81" s="14">
        <v>0.23</v>
      </c>
      <c r="H81" s="14">
        <v>4.6</v>
      </c>
      <c r="I81" s="14">
        <v>4.6</v>
      </c>
      <c r="J81" s="16"/>
    </row>
    <row r="82" ht="20" customHeight="1" spans="1:10">
      <c r="A82" s="14">
        <v>74</v>
      </c>
      <c r="B82" s="14" t="s">
        <v>167</v>
      </c>
      <c r="C82" s="14" t="s">
        <v>205</v>
      </c>
      <c r="D82" s="4" t="s">
        <v>206</v>
      </c>
      <c r="E82" s="14" t="s">
        <v>207</v>
      </c>
      <c r="F82" s="14">
        <v>0.4</v>
      </c>
      <c r="G82" s="14">
        <v>0.4</v>
      </c>
      <c r="H82" s="14">
        <v>8</v>
      </c>
      <c r="I82" s="14">
        <v>8</v>
      </c>
      <c r="J82" s="16"/>
    </row>
    <row r="83" ht="20" customHeight="1" spans="1:10">
      <c r="A83" s="14">
        <v>75</v>
      </c>
      <c r="B83" s="14" t="s">
        <v>167</v>
      </c>
      <c r="C83" s="14" t="s">
        <v>208</v>
      </c>
      <c r="D83" s="4" t="s">
        <v>209</v>
      </c>
      <c r="E83" s="14" t="s">
        <v>210</v>
      </c>
      <c r="F83" s="14">
        <v>0.18</v>
      </c>
      <c r="G83" s="14">
        <v>0.18</v>
      </c>
      <c r="H83" s="14">
        <v>3.6</v>
      </c>
      <c r="I83" s="14">
        <v>3.6</v>
      </c>
      <c r="J83" s="16"/>
    </row>
    <row r="84" ht="20" customHeight="1" spans="1:10">
      <c r="A84" s="14">
        <v>76</v>
      </c>
      <c r="B84" s="14" t="s">
        <v>167</v>
      </c>
      <c r="C84" s="14" t="s">
        <v>185</v>
      </c>
      <c r="D84" s="4" t="s">
        <v>211</v>
      </c>
      <c r="E84" s="14" t="s">
        <v>212</v>
      </c>
      <c r="F84" s="14">
        <v>0.11</v>
      </c>
      <c r="G84" s="14">
        <v>0.11</v>
      </c>
      <c r="H84" s="14">
        <v>2.2</v>
      </c>
      <c r="I84" s="14">
        <v>2.2</v>
      </c>
      <c r="J84" s="16"/>
    </row>
    <row r="85" ht="20" customHeight="1" spans="1:10">
      <c r="A85" s="14">
        <v>77</v>
      </c>
      <c r="B85" s="14" t="s">
        <v>167</v>
      </c>
      <c r="C85" s="14" t="s">
        <v>213</v>
      </c>
      <c r="D85" s="4" t="s">
        <v>214</v>
      </c>
      <c r="E85" s="14" t="s">
        <v>215</v>
      </c>
      <c r="F85" s="14">
        <v>0.2</v>
      </c>
      <c r="G85" s="14">
        <v>0.2</v>
      </c>
      <c r="H85" s="14">
        <v>4</v>
      </c>
      <c r="I85" s="14">
        <v>4</v>
      </c>
      <c r="J85" s="16"/>
    </row>
    <row r="86" ht="20" customHeight="1" spans="1:10">
      <c r="A86" s="14">
        <v>78</v>
      </c>
      <c r="B86" s="14" t="s">
        <v>167</v>
      </c>
      <c r="C86" s="14" t="s">
        <v>216</v>
      </c>
      <c r="D86" s="4" t="s">
        <v>217</v>
      </c>
      <c r="E86" s="14" t="s">
        <v>218</v>
      </c>
      <c r="F86" s="14">
        <v>0.14</v>
      </c>
      <c r="G86" s="14">
        <v>0.14</v>
      </c>
      <c r="H86" s="14">
        <v>2.8</v>
      </c>
      <c r="I86" s="14">
        <v>2.8</v>
      </c>
      <c r="J86" s="16"/>
    </row>
    <row r="87" ht="20" customHeight="1" spans="1:10">
      <c r="A87" s="14">
        <v>79</v>
      </c>
      <c r="B87" s="14" t="s">
        <v>167</v>
      </c>
      <c r="C87" s="14" t="s">
        <v>219</v>
      </c>
      <c r="D87" s="4" t="s">
        <v>220</v>
      </c>
      <c r="E87" s="14" t="s">
        <v>221</v>
      </c>
      <c r="F87" s="14">
        <v>0.28</v>
      </c>
      <c r="G87" s="14">
        <v>0.28</v>
      </c>
      <c r="H87" s="14">
        <v>5.6</v>
      </c>
      <c r="I87" s="14">
        <v>5.6</v>
      </c>
      <c r="J87" s="16"/>
    </row>
    <row r="88" ht="20" customHeight="1" spans="1:10">
      <c r="A88" s="14">
        <v>80</v>
      </c>
      <c r="B88" s="14" t="s">
        <v>167</v>
      </c>
      <c r="C88" s="14" t="s">
        <v>222</v>
      </c>
      <c r="D88" s="4" t="s">
        <v>223</v>
      </c>
      <c r="E88" s="14" t="s">
        <v>224</v>
      </c>
      <c r="F88" s="14">
        <v>0.14</v>
      </c>
      <c r="G88" s="14">
        <v>0.14</v>
      </c>
      <c r="H88" s="14">
        <v>2.8</v>
      </c>
      <c r="I88" s="14">
        <v>2.8</v>
      </c>
      <c r="J88" s="16"/>
    </row>
    <row r="89" ht="20" customHeight="1" spans="1:10">
      <c r="A89" s="14">
        <v>81</v>
      </c>
      <c r="B89" s="14" t="s">
        <v>167</v>
      </c>
      <c r="C89" s="14" t="s">
        <v>208</v>
      </c>
      <c r="D89" s="4" t="s">
        <v>225</v>
      </c>
      <c r="E89" s="14" t="s">
        <v>226</v>
      </c>
      <c r="F89" s="14">
        <v>0.19</v>
      </c>
      <c r="G89" s="14">
        <v>0.19</v>
      </c>
      <c r="H89" s="14">
        <v>3.8</v>
      </c>
      <c r="I89" s="14">
        <v>3.8</v>
      </c>
      <c r="J89" s="16"/>
    </row>
    <row r="90" ht="20" customHeight="1" spans="1:10">
      <c r="A90" s="14">
        <v>82</v>
      </c>
      <c r="B90" s="14" t="s">
        <v>167</v>
      </c>
      <c r="C90" s="14" t="s">
        <v>179</v>
      </c>
      <c r="D90" s="4" t="s">
        <v>227</v>
      </c>
      <c r="E90" s="14" t="s">
        <v>228</v>
      </c>
      <c r="F90" s="14">
        <v>0.31</v>
      </c>
      <c r="G90" s="14">
        <v>0.31</v>
      </c>
      <c r="H90" s="14">
        <v>6.2</v>
      </c>
      <c r="I90" s="14">
        <v>6.2</v>
      </c>
      <c r="J90" s="16"/>
    </row>
    <row r="91" ht="20" customHeight="1" spans="1:10">
      <c r="A91" s="14">
        <v>83</v>
      </c>
      <c r="B91" s="14" t="s">
        <v>167</v>
      </c>
      <c r="C91" s="14" t="s">
        <v>229</v>
      </c>
      <c r="D91" s="4" t="s">
        <v>230</v>
      </c>
      <c r="E91" s="14" t="s">
        <v>231</v>
      </c>
      <c r="F91" s="14">
        <v>0.21</v>
      </c>
      <c r="G91" s="14">
        <v>0.21</v>
      </c>
      <c r="H91" s="14">
        <v>4.2</v>
      </c>
      <c r="I91" s="14">
        <v>4.2</v>
      </c>
      <c r="J91" s="16"/>
    </row>
    <row r="92" ht="20" customHeight="1" spans="1:10">
      <c r="A92" s="14">
        <v>84</v>
      </c>
      <c r="B92" s="14" t="s">
        <v>167</v>
      </c>
      <c r="C92" s="14" t="s">
        <v>232</v>
      </c>
      <c r="D92" s="4" t="s">
        <v>233</v>
      </c>
      <c r="E92" s="14" t="s">
        <v>234</v>
      </c>
      <c r="F92" s="14">
        <v>0.26</v>
      </c>
      <c r="G92" s="14">
        <v>0.26</v>
      </c>
      <c r="H92" s="14">
        <v>5.2</v>
      </c>
      <c r="I92" s="14">
        <v>5.2</v>
      </c>
      <c r="J92" s="16"/>
    </row>
    <row r="93" s="11" customFormat="1" ht="20" customHeight="1" spans="1:10">
      <c r="A93" s="8"/>
      <c r="B93" s="8" t="s">
        <v>167</v>
      </c>
      <c r="C93" s="8"/>
      <c r="D93" s="6" t="s">
        <v>43</v>
      </c>
      <c r="E93" s="8"/>
      <c r="F93" s="8">
        <f t="shared" ref="F93:I93" si="5">SUM(F68:F92)</f>
        <v>5.83</v>
      </c>
      <c r="G93" s="8">
        <f t="shared" si="5"/>
        <v>5.83</v>
      </c>
      <c r="H93" s="8">
        <f t="shared" si="5"/>
        <v>116.6</v>
      </c>
      <c r="I93" s="8">
        <f t="shared" si="5"/>
        <v>116.6</v>
      </c>
      <c r="J93" s="17"/>
    </row>
    <row r="94" ht="20" customHeight="1" spans="1:10">
      <c r="A94" s="14">
        <v>85</v>
      </c>
      <c r="B94" s="14" t="s">
        <v>235</v>
      </c>
      <c r="C94" s="14" t="s">
        <v>236</v>
      </c>
      <c r="D94" s="4" t="s">
        <v>237</v>
      </c>
      <c r="E94" s="14" t="s">
        <v>238</v>
      </c>
      <c r="F94" s="14">
        <v>0.4</v>
      </c>
      <c r="G94" s="14">
        <v>0.4</v>
      </c>
      <c r="H94" s="14">
        <v>8</v>
      </c>
      <c r="I94" s="14">
        <v>8</v>
      </c>
      <c r="J94" s="16"/>
    </row>
    <row r="95" ht="20" customHeight="1" spans="1:10">
      <c r="A95" s="14">
        <v>86</v>
      </c>
      <c r="B95" s="14" t="s">
        <v>235</v>
      </c>
      <c r="C95" s="14" t="s">
        <v>236</v>
      </c>
      <c r="D95" s="4" t="s">
        <v>239</v>
      </c>
      <c r="E95" s="14" t="s">
        <v>240</v>
      </c>
      <c r="F95" s="14">
        <v>0.14</v>
      </c>
      <c r="G95" s="14">
        <v>0.14</v>
      </c>
      <c r="H95" s="14">
        <v>2.8</v>
      </c>
      <c r="I95" s="14">
        <v>2.8</v>
      </c>
      <c r="J95" s="16"/>
    </row>
    <row r="96" ht="20" customHeight="1" spans="1:10">
      <c r="A96" s="14">
        <v>87</v>
      </c>
      <c r="B96" s="14" t="s">
        <v>235</v>
      </c>
      <c r="C96" s="14" t="s">
        <v>241</v>
      </c>
      <c r="D96" s="4" t="s">
        <v>242</v>
      </c>
      <c r="E96" s="14" t="s">
        <v>243</v>
      </c>
      <c r="F96" s="14">
        <v>0.2</v>
      </c>
      <c r="G96" s="14">
        <v>0.2</v>
      </c>
      <c r="H96" s="14">
        <v>4</v>
      </c>
      <c r="I96" s="14">
        <v>4</v>
      </c>
      <c r="J96" s="16"/>
    </row>
    <row r="97" ht="20" customHeight="1" spans="1:10">
      <c r="A97" s="14">
        <v>88</v>
      </c>
      <c r="B97" s="14" t="s">
        <v>235</v>
      </c>
      <c r="C97" s="14" t="s">
        <v>241</v>
      </c>
      <c r="D97" s="4" t="s">
        <v>244</v>
      </c>
      <c r="E97" s="14" t="s">
        <v>245</v>
      </c>
      <c r="F97" s="14">
        <v>0.29</v>
      </c>
      <c r="G97" s="14">
        <v>0.29</v>
      </c>
      <c r="H97" s="14">
        <v>5.8</v>
      </c>
      <c r="I97" s="14">
        <v>5.8</v>
      </c>
      <c r="J97" s="16"/>
    </row>
    <row r="98" ht="20" customHeight="1" spans="1:10">
      <c r="A98" s="14">
        <v>89</v>
      </c>
      <c r="B98" s="14" t="s">
        <v>235</v>
      </c>
      <c r="C98" s="14" t="s">
        <v>241</v>
      </c>
      <c r="D98" s="4" t="s">
        <v>246</v>
      </c>
      <c r="E98" s="14" t="s">
        <v>247</v>
      </c>
      <c r="F98" s="14">
        <v>0.13</v>
      </c>
      <c r="G98" s="14">
        <v>0.13</v>
      </c>
      <c r="H98" s="14">
        <v>2.6</v>
      </c>
      <c r="I98" s="14">
        <v>2.6</v>
      </c>
      <c r="J98" s="16"/>
    </row>
    <row r="99" ht="20" customHeight="1" spans="1:10">
      <c r="A99" s="14">
        <v>90</v>
      </c>
      <c r="B99" s="14" t="s">
        <v>235</v>
      </c>
      <c r="C99" s="14" t="s">
        <v>248</v>
      </c>
      <c r="D99" s="4" t="s">
        <v>249</v>
      </c>
      <c r="E99" s="14" t="s">
        <v>250</v>
      </c>
      <c r="F99" s="14">
        <v>0.27</v>
      </c>
      <c r="G99" s="14">
        <v>0.27</v>
      </c>
      <c r="H99" s="14">
        <v>5.4</v>
      </c>
      <c r="I99" s="14">
        <v>5.4</v>
      </c>
      <c r="J99" s="16"/>
    </row>
    <row r="100" ht="20" customHeight="1" spans="1:10">
      <c r="A100" s="14">
        <v>91</v>
      </c>
      <c r="B100" s="14" t="s">
        <v>235</v>
      </c>
      <c r="C100" s="14" t="s">
        <v>248</v>
      </c>
      <c r="D100" s="4" t="s">
        <v>251</v>
      </c>
      <c r="E100" s="14" t="s">
        <v>252</v>
      </c>
      <c r="F100" s="14">
        <v>0.16</v>
      </c>
      <c r="G100" s="14">
        <v>0.16</v>
      </c>
      <c r="H100" s="14">
        <v>3.2</v>
      </c>
      <c r="I100" s="14">
        <v>3.2</v>
      </c>
      <c r="J100" s="16"/>
    </row>
    <row r="101" ht="20" customHeight="1" spans="1:10">
      <c r="A101" s="14">
        <v>92</v>
      </c>
      <c r="B101" s="14" t="s">
        <v>235</v>
      </c>
      <c r="C101" s="14" t="s">
        <v>248</v>
      </c>
      <c r="D101" s="4" t="s">
        <v>253</v>
      </c>
      <c r="E101" s="14" t="s">
        <v>254</v>
      </c>
      <c r="F101" s="14">
        <v>0.21</v>
      </c>
      <c r="G101" s="14">
        <v>0.21</v>
      </c>
      <c r="H101" s="14">
        <v>4.2</v>
      </c>
      <c r="I101" s="14">
        <v>4.2</v>
      </c>
      <c r="J101" s="16"/>
    </row>
    <row r="102" ht="20" customHeight="1" spans="1:10">
      <c r="A102" s="14">
        <v>93</v>
      </c>
      <c r="B102" s="14" t="s">
        <v>235</v>
      </c>
      <c r="C102" s="14" t="s">
        <v>255</v>
      </c>
      <c r="D102" s="4" t="s">
        <v>256</v>
      </c>
      <c r="E102" s="14" t="s">
        <v>257</v>
      </c>
      <c r="F102" s="14">
        <v>0.33</v>
      </c>
      <c r="G102" s="14">
        <v>0.33</v>
      </c>
      <c r="H102" s="14">
        <v>6.6</v>
      </c>
      <c r="I102" s="14">
        <v>6.6</v>
      </c>
      <c r="J102" s="16"/>
    </row>
    <row r="103" ht="20" customHeight="1" spans="1:10">
      <c r="A103" s="14">
        <v>94</v>
      </c>
      <c r="B103" s="14" t="s">
        <v>235</v>
      </c>
      <c r="C103" s="14" t="s">
        <v>258</v>
      </c>
      <c r="D103" s="4" t="s">
        <v>259</v>
      </c>
      <c r="E103" s="14" t="s">
        <v>260</v>
      </c>
      <c r="F103" s="14">
        <v>0.11</v>
      </c>
      <c r="G103" s="14">
        <v>0.11</v>
      </c>
      <c r="H103" s="14">
        <v>2.2</v>
      </c>
      <c r="I103" s="14">
        <v>2.2</v>
      </c>
      <c r="J103" s="16"/>
    </row>
    <row r="104" s="11" customFormat="1" ht="20" customHeight="1" spans="1:10">
      <c r="A104" s="8"/>
      <c r="B104" s="8" t="s">
        <v>235</v>
      </c>
      <c r="C104" s="8"/>
      <c r="D104" s="6" t="s">
        <v>43</v>
      </c>
      <c r="E104" s="8"/>
      <c r="F104" s="8">
        <f t="shared" ref="F104:I104" si="6">SUM(F94:F103)</f>
        <v>2.24</v>
      </c>
      <c r="G104" s="8">
        <f t="shared" si="6"/>
        <v>2.24</v>
      </c>
      <c r="H104" s="8">
        <f t="shared" si="6"/>
        <v>44.8</v>
      </c>
      <c r="I104" s="8">
        <f t="shared" si="6"/>
        <v>44.8</v>
      </c>
      <c r="J104" s="17"/>
    </row>
    <row r="105" ht="20" customHeight="1" spans="1:10">
      <c r="A105" s="14">
        <v>95</v>
      </c>
      <c r="B105" s="14" t="s">
        <v>261</v>
      </c>
      <c r="C105" s="14" t="s">
        <v>262</v>
      </c>
      <c r="D105" s="4" t="s">
        <v>263</v>
      </c>
      <c r="E105" s="14" t="s">
        <v>264</v>
      </c>
      <c r="F105" s="14">
        <v>0.27</v>
      </c>
      <c r="G105" s="14">
        <v>0.27</v>
      </c>
      <c r="H105" s="14">
        <v>5.4</v>
      </c>
      <c r="I105" s="14">
        <v>5.4</v>
      </c>
      <c r="J105" s="16"/>
    </row>
    <row r="106" ht="20" customHeight="1" spans="1:10">
      <c r="A106" s="14">
        <v>96</v>
      </c>
      <c r="B106" s="14" t="s">
        <v>261</v>
      </c>
      <c r="C106" s="14" t="s">
        <v>265</v>
      </c>
      <c r="D106" s="4" t="s">
        <v>266</v>
      </c>
      <c r="E106" s="14" t="s">
        <v>267</v>
      </c>
      <c r="F106" s="14">
        <v>0.39</v>
      </c>
      <c r="G106" s="14">
        <v>0.39</v>
      </c>
      <c r="H106" s="14">
        <v>7.8</v>
      </c>
      <c r="I106" s="14">
        <v>7.8</v>
      </c>
      <c r="J106" s="16"/>
    </row>
    <row r="107" ht="20" customHeight="1" spans="1:10">
      <c r="A107" s="14">
        <v>97</v>
      </c>
      <c r="B107" s="14" t="s">
        <v>261</v>
      </c>
      <c r="C107" s="14" t="s">
        <v>262</v>
      </c>
      <c r="D107" s="4" t="s">
        <v>268</v>
      </c>
      <c r="E107" s="14" t="s">
        <v>269</v>
      </c>
      <c r="F107" s="14">
        <v>0.48</v>
      </c>
      <c r="G107" s="14">
        <v>0.48</v>
      </c>
      <c r="H107" s="14">
        <v>9.6</v>
      </c>
      <c r="I107" s="14">
        <v>9.6</v>
      </c>
      <c r="J107" s="16"/>
    </row>
    <row r="108" ht="20" customHeight="1" spans="1:10">
      <c r="A108" s="14">
        <v>98</v>
      </c>
      <c r="B108" s="14" t="s">
        <v>261</v>
      </c>
      <c r="C108" s="14" t="s">
        <v>270</v>
      </c>
      <c r="D108" s="4" t="s">
        <v>271</v>
      </c>
      <c r="E108" s="14" t="s">
        <v>272</v>
      </c>
      <c r="F108" s="14">
        <v>0.42</v>
      </c>
      <c r="G108" s="14">
        <v>0.42</v>
      </c>
      <c r="H108" s="14">
        <v>8.4</v>
      </c>
      <c r="I108" s="14">
        <v>8.4</v>
      </c>
      <c r="J108" s="16"/>
    </row>
    <row r="109" ht="20" customHeight="1" spans="1:10">
      <c r="A109" s="14">
        <v>99</v>
      </c>
      <c r="B109" s="14" t="s">
        <v>261</v>
      </c>
      <c r="C109" s="14" t="s">
        <v>270</v>
      </c>
      <c r="D109" s="4" t="s">
        <v>273</v>
      </c>
      <c r="E109" s="14" t="s">
        <v>274</v>
      </c>
      <c r="F109" s="14">
        <v>0.12</v>
      </c>
      <c r="G109" s="14">
        <v>0.12</v>
      </c>
      <c r="H109" s="14">
        <v>2.4</v>
      </c>
      <c r="I109" s="14">
        <v>2.4</v>
      </c>
      <c r="J109" s="16"/>
    </row>
    <row r="110" ht="20" customHeight="1" spans="1:10">
      <c r="A110" s="14">
        <v>100</v>
      </c>
      <c r="B110" s="14" t="s">
        <v>261</v>
      </c>
      <c r="C110" s="14" t="s">
        <v>275</v>
      </c>
      <c r="D110" s="4" t="s">
        <v>276</v>
      </c>
      <c r="E110" s="14" t="s">
        <v>277</v>
      </c>
      <c r="F110" s="14">
        <v>0.36</v>
      </c>
      <c r="G110" s="14">
        <v>0.36</v>
      </c>
      <c r="H110" s="14">
        <v>7.2</v>
      </c>
      <c r="I110" s="14">
        <v>7.2</v>
      </c>
      <c r="J110" s="16"/>
    </row>
    <row r="111" s="11" customFormat="1" ht="20" customHeight="1" spans="1:10">
      <c r="A111" s="8"/>
      <c r="B111" s="8" t="s">
        <v>261</v>
      </c>
      <c r="C111" s="8"/>
      <c r="D111" s="6" t="s">
        <v>43</v>
      </c>
      <c r="E111" s="8"/>
      <c r="F111" s="8">
        <f t="shared" ref="F111:I111" si="7">SUM(F105:F110)</f>
        <v>2.04</v>
      </c>
      <c r="G111" s="8">
        <f t="shared" si="7"/>
        <v>2.04</v>
      </c>
      <c r="H111" s="8">
        <f t="shared" si="7"/>
        <v>40.8</v>
      </c>
      <c r="I111" s="8">
        <f t="shared" si="7"/>
        <v>40.8</v>
      </c>
      <c r="J111" s="17"/>
    </row>
    <row r="112" ht="20" customHeight="1" spans="1:10">
      <c r="A112" s="14">
        <v>101</v>
      </c>
      <c r="B112" s="14" t="s">
        <v>278</v>
      </c>
      <c r="C112" s="14" t="s">
        <v>279</v>
      </c>
      <c r="D112" s="4" t="s">
        <v>280</v>
      </c>
      <c r="E112" s="14" t="s">
        <v>281</v>
      </c>
      <c r="F112" s="14">
        <v>0.63</v>
      </c>
      <c r="G112" s="14">
        <v>0.63</v>
      </c>
      <c r="H112" s="14">
        <v>12.6</v>
      </c>
      <c r="I112" s="14">
        <v>12.6</v>
      </c>
      <c r="J112" s="16"/>
    </row>
    <row r="113" ht="20" customHeight="1" spans="1:10">
      <c r="A113" s="14">
        <v>102</v>
      </c>
      <c r="B113" s="14" t="s">
        <v>278</v>
      </c>
      <c r="C113" s="14" t="s">
        <v>279</v>
      </c>
      <c r="D113" s="4" t="s">
        <v>282</v>
      </c>
      <c r="E113" s="14" t="s">
        <v>283</v>
      </c>
      <c r="F113" s="14">
        <v>0.15</v>
      </c>
      <c r="G113" s="14">
        <v>0.15</v>
      </c>
      <c r="H113" s="14">
        <v>3</v>
      </c>
      <c r="I113" s="14">
        <v>3</v>
      </c>
      <c r="J113" s="16"/>
    </row>
    <row r="114" ht="20" customHeight="1" spans="1:10">
      <c r="A114" s="14">
        <v>103</v>
      </c>
      <c r="B114" s="14" t="s">
        <v>278</v>
      </c>
      <c r="C114" s="14" t="s">
        <v>284</v>
      </c>
      <c r="D114" s="4" t="s">
        <v>285</v>
      </c>
      <c r="E114" s="14" t="s">
        <v>286</v>
      </c>
      <c r="F114" s="14">
        <v>0.2</v>
      </c>
      <c r="G114" s="14">
        <v>0.2</v>
      </c>
      <c r="H114" s="14">
        <v>4</v>
      </c>
      <c r="I114" s="14">
        <v>4</v>
      </c>
      <c r="J114" s="16"/>
    </row>
    <row r="115" ht="20" customHeight="1" spans="1:10">
      <c r="A115" s="14">
        <v>104</v>
      </c>
      <c r="B115" s="14" t="s">
        <v>278</v>
      </c>
      <c r="C115" s="14" t="s">
        <v>287</v>
      </c>
      <c r="D115" s="4" t="s">
        <v>288</v>
      </c>
      <c r="E115" s="14" t="s">
        <v>289</v>
      </c>
      <c r="F115" s="14">
        <v>0.5</v>
      </c>
      <c r="G115" s="14">
        <v>0.5</v>
      </c>
      <c r="H115" s="14">
        <v>10</v>
      </c>
      <c r="I115" s="14">
        <v>10</v>
      </c>
      <c r="J115" s="16"/>
    </row>
    <row r="116" ht="20" customHeight="1" spans="1:10">
      <c r="A116" s="14">
        <v>105</v>
      </c>
      <c r="B116" s="14" t="s">
        <v>278</v>
      </c>
      <c r="C116" s="14" t="s">
        <v>290</v>
      </c>
      <c r="D116" s="4" t="s">
        <v>291</v>
      </c>
      <c r="E116" s="14" t="s">
        <v>292</v>
      </c>
      <c r="F116" s="14">
        <v>0.32</v>
      </c>
      <c r="G116" s="14">
        <v>0.32</v>
      </c>
      <c r="H116" s="14">
        <v>6.4</v>
      </c>
      <c r="I116" s="14">
        <v>6.4</v>
      </c>
      <c r="J116" s="16"/>
    </row>
    <row r="117" ht="20" customHeight="1" spans="1:10">
      <c r="A117" s="14">
        <v>106</v>
      </c>
      <c r="B117" s="14" t="s">
        <v>278</v>
      </c>
      <c r="C117" s="14" t="s">
        <v>287</v>
      </c>
      <c r="D117" s="4" t="s">
        <v>293</v>
      </c>
      <c r="E117" s="14" t="s">
        <v>294</v>
      </c>
      <c r="F117" s="14">
        <v>0.37</v>
      </c>
      <c r="G117" s="14">
        <v>0.37</v>
      </c>
      <c r="H117" s="14">
        <v>7.4</v>
      </c>
      <c r="I117" s="14">
        <v>7.4</v>
      </c>
      <c r="J117" s="16"/>
    </row>
    <row r="118" ht="20" customHeight="1" spans="1:10">
      <c r="A118" s="14">
        <v>107</v>
      </c>
      <c r="B118" s="14" t="s">
        <v>278</v>
      </c>
      <c r="C118" s="14" t="s">
        <v>295</v>
      </c>
      <c r="D118" s="4" t="s">
        <v>296</v>
      </c>
      <c r="E118" s="14" t="s">
        <v>297</v>
      </c>
      <c r="F118" s="14">
        <v>0.23</v>
      </c>
      <c r="G118" s="14">
        <v>0.23</v>
      </c>
      <c r="H118" s="14">
        <v>4.6</v>
      </c>
      <c r="I118" s="14">
        <v>4.6</v>
      </c>
      <c r="J118" s="16"/>
    </row>
    <row r="119" ht="20" customHeight="1" spans="1:10">
      <c r="A119" s="14">
        <v>108</v>
      </c>
      <c r="B119" s="14" t="s">
        <v>278</v>
      </c>
      <c r="C119" s="14" t="s">
        <v>298</v>
      </c>
      <c r="D119" s="4" t="s">
        <v>299</v>
      </c>
      <c r="E119" s="14" t="s">
        <v>300</v>
      </c>
      <c r="F119" s="14">
        <v>0.27</v>
      </c>
      <c r="G119" s="14">
        <v>0.27</v>
      </c>
      <c r="H119" s="14">
        <v>5.4</v>
      </c>
      <c r="I119" s="14">
        <v>5.4</v>
      </c>
      <c r="J119" s="16"/>
    </row>
    <row r="120" ht="20" customHeight="1" spans="1:10">
      <c r="A120" s="14">
        <v>109</v>
      </c>
      <c r="B120" s="14" t="s">
        <v>278</v>
      </c>
      <c r="C120" s="14" t="s">
        <v>301</v>
      </c>
      <c r="D120" s="4" t="s">
        <v>302</v>
      </c>
      <c r="E120" s="14" t="s">
        <v>303</v>
      </c>
      <c r="F120" s="14">
        <v>0.54</v>
      </c>
      <c r="G120" s="14">
        <v>0.54</v>
      </c>
      <c r="H120" s="14">
        <v>10.8</v>
      </c>
      <c r="I120" s="14">
        <v>10.8</v>
      </c>
      <c r="J120" s="16"/>
    </row>
    <row r="121" ht="20" customHeight="1" spans="1:10">
      <c r="A121" s="14">
        <v>110</v>
      </c>
      <c r="B121" s="14" t="s">
        <v>278</v>
      </c>
      <c r="C121" s="14" t="s">
        <v>304</v>
      </c>
      <c r="D121" s="4" t="s">
        <v>305</v>
      </c>
      <c r="E121" s="14" t="s">
        <v>306</v>
      </c>
      <c r="F121" s="14">
        <v>0.3</v>
      </c>
      <c r="G121" s="14">
        <v>0.3</v>
      </c>
      <c r="H121" s="14">
        <v>6</v>
      </c>
      <c r="I121" s="14">
        <v>6</v>
      </c>
      <c r="J121" s="16"/>
    </row>
    <row r="122" ht="20" customHeight="1" spans="1:10">
      <c r="A122" s="14">
        <v>111</v>
      </c>
      <c r="B122" s="14" t="s">
        <v>278</v>
      </c>
      <c r="C122" s="14" t="s">
        <v>287</v>
      </c>
      <c r="D122" s="4" t="s">
        <v>307</v>
      </c>
      <c r="E122" s="14" t="s">
        <v>308</v>
      </c>
      <c r="F122" s="14">
        <v>0.48</v>
      </c>
      <c r="G122" s="14">
        <v>0.48</v>
      </c>
      <c r="H122" s="14">
        <v>9.6</v>
      </c>
      <c r="I122" s="14">
        <v>9.6</v>
      </c>
      <c r="J122" s="16"/>
    </row>
    <row r="123" ht="20" customHeight="1" spans="1:10">
      <c r="A123" s="14">
        <v>112</v>
      </c>
      <c r="B123" s="14" t="s">
        <v>278</v>
      </c>
      <c r="C123" s="14" t="s">
        <v>287</v>
      </c>
      <c r="D123" s="4" t="s">
        <v>309</v>
      </c>
      <c r="E123" s="14" t="s">
        <v>310</v>
      </c>
      <c r="F123" s="14">
        <v>0.12</v>
      </c>
      <c r="G123" s="14">
        <v>0.12</v>
      </c>
      <c r="H123" s="14">
        <v>2.4</v>
      </c>
      <c r="I123" s="14">
        <v>2.4</v>
      </c>
      <c r="J123" s="16"/>
    </row>
    <row r="124" ht="20" customHeight="1" spans="1:10">
      <c r="A124" s="14">
        <v>113</v>
      </c>
      <c r="B124" s="14" t="s">
        <v>278</v>
      </c>
      <c r="C124" s="14" t="s">
        <v>304</v>
      </c>
      <c r="D124" s="4" t="s">
        <v>311</v>
      </c>
      <c r="E124" s="14" t="s">
        <v>312</v>
      </c>
      <c r="F124" s="14">
        <v>0.2</v>
      </c>
      <c r="G124" s="14">
        <v>0.2</v>
      </c>
      <c r="H124" s="14">
        <v>4</v>
      </c>
      <c r="I124" s="14">
        <v>4</v>
      </c>
      <c r="J124" s="16"/>
    </row>
    <row r="125" s="11" customFormat="1" ht="20" customHeight="1" spans="1:10">
      <c r="A125" s="8"/>
      <c r="B125" s="8" t="s">
        <v>278</v>
      </c>
      <c r="C125" s="8"/>
      <c r="D125" s="6" t="s">
        <v>43</v>
      </c>
      <c r="E125" s="8"/>
      <c r="F125" s="8">
        <f t="shared" ref="F125:I125" si="8">SUM(F112:F124)</f>
        <v>4.31</v>
      </c>
      <c r="G125" s="8">
        <f t="shared" si="8"/>
        <v>4.31</v>
      </c>
      <c r="H125" s="8">
        <f t="shared" si="8"/>
        <v>86.2</v>
      </c>
      <c r="I125" s="8">
        <f t="shared" si="8"/>
        <v>86.2</v>
      </c>
      <c r="J125" s="17"/>
    </row>
    <row r="126" ht="20" customHeight="1" spans="1:10">
      <c r="A126" s="14">
        <v>114</v>
      </c>
      <c r="B126" s="14" t="s">
        <v>313</v>
      </c>
      <c r="C126" s="14" t="s">
        <v>314</v>
      </c>
      <c r="D126" s="4" t="s">
        <v>315</v>
      </c>
      <c r="E126" s="14" t="s">
        <v>316</v>
      </c>
      <c r="F126" s="14">
        <v>0.29</v>
      </c>
      <c r="G126" s="14">
        <v>0.29</v>
      </c>
      <c r="H126" s="14">
        <v>5.8</v>
      </c>
      <c r="I126" s="14">
        <v>5.8</v>
      </c>
      <c r="J126" s="16"/>
    </row>
    <row r="127" ht="20" customHeight="1" spans="1:10">
      <c r="A127" s="14">
        <v>115</v>
      </c>
      <c r="B127" s="14" t="s">
        <v>313</v>
      </c>
      <c r="C127" s="14" t="s">
        <v>317</v>
      </c>
      <c r="D127" s="4" t="s">
        <v>318</v>
      </c>
      <c r="E127" s="14" t="s">
        <v>319</v>
      </c>
      <c r="F127" s="14">
        <v>0.22</v>
      </c>
      <c r="G127" s="14">
        <v>0.22</v>
      </c>
      <c r="H127" s="14">
        <v>4.4</v>
      </c>
      <c r="I127" s="14">
        <v>4.4</v>
      </c>
      <c r="J127" s="16"/>
    </row>
    <row r="128" ht="20" customHeight="1" spans="1:10">
      <c r="A128" s="14">
        <v>116</v>
      </c>
      <c r="B128" s="14" t="s">
        <v>313</v>
      </c>
      <c r="C128" s="14" t="s">
        <v>320</v>
      </c>
      <c r="D128" s="4" t="s">
        <v>321</v>
      </c>
      <c r="E128" s="14" t="s">
        <v>322</v>
      </c>
      <c r="F128" s="14">
        <v>0.18</v>
      </c>
      <c r="G128" s="14">
        <v>0.18</v>
      </c>
      <c r="H128" s="14">
        <v>3.6</v>
      </c>
      <c r="I128" s="14">
        <v>3.6</v>
      </c>
      <c r="J128" s="16"/>
    </row>
    <row r="129" ht="20" customHeight="1" spans="1:10">
      <c r="A129" s="14">
        <v>117</v>
      </c>
      <c r="B129" s="14" t="s">
        <v>313</v>
      </c>
      <c r="C129" s="14" t="s">
        <v>323</v>
      </c>
      <c r="D129" s="4" t="s">
        <v>324</v>
      </c>
      <c r="E129" s="14" t="s">
        <v>325</v>
      </c>
      <c r="F129" s="14">
        <v>0.38</v>
      </c>
      <c r="G129" s="14">
        <v>0.38</v>
      </c>
      <c r="H129" s="14">
        <v>7.6</v>
      </c>
      <c r="I129" s="14">
        <v>7.6</v>
      </c>
      <c r="J129" s="16"/>
    </row>
    <row r="130" ht="20" customHeight="1" spans="1:10">
      <c r="A130" s="14">
        <v>118</v>
      </c>
      <c r="B130" s="14" t="s">
        <v>313</v>
      </c>
      <c r="C130" s="14" t="s">
        <v>326</v>
      </c>
      <c r="D130" s="4" t="s">
        <v>327</v>
      </c>
      <c r="E130" s="14" t="s">
        <v>328</v>
      </c>
      <c r="F130" s="14">
        <v>0.19</v>
      </c>
      <c r="G130" s="14">
        <v>0.19</v>
      </c>
      <c r="H130" s="14">
        <v>3.8</v>
      </c>
      <c r="I130" s="14">
        <v>3.8</v>
      </c>
      <c r="J130" s="16"/>
    </row>
    <row r="131" ht="20" customHeight="1" spans="1:10">
      <c r="A131" s="14">
        <v>119</v>
      </c>
      <c r="B131" s="14" t="s">
        <v>313</v>
      </c>
      <c r="C131" s="14" t="s">
        <v>326</v>
      </c>
      <c r="D131" s="4" t="s">
        <v>329</v>
      </c>
      <c r="E131" s="14" t="s">
        <v>330</v>
      </c>
      <c r="F131" s="14">
        <v>0.2</v>
      </c>
      <c r="G131" s="14">
        <v>0.2</v>
      </c>
      <c r="H131" s="14">
        <v>4</v>
      </c>
      <c r="I131" s="14">
        <v>4</v>
      </c>
      <c r="J131" s="16"/>
    </row>
    <row r="132" ht="20" customHeight="1" spans="1:10">
      <c r="A132" s="14">
        <v>120</v>
      </c>
      <c r="B132" s="14" t="s">
        <v>313</v>
      </c>
      <c r="C132" s="14" t="s">
        <v>331</v>
      </c>
      <c r="D132" s="4" t="s">
        <v>332</v>
      </c>
      <c r="E132" s="14" t="s">
        <v>333</v>
      </c>
      <c r="F132" s="14">
        <v>0.65</v>
      </c>
      <c r="G132" s="14">
        <v>0.65</v>
      </c>
      <c r="H132" s="14">
        <v>13</v>
      </c>
      <c r="I132" s="14">
        <v>13</v>
      </c>
      <c r="J132" s="16"/>
    </row>
    <row r="133" s="11" customFormat="1" ht="20" customHeight="1" spans="1:10">
      <c r="A133" s="8"/>
      <c r="B133" s="8" t="s">
        <v>313</v>
      </c>
      <c r="C133" s="8"/>
      <c r="D133" s="6" t="s">
        <v>43</v>
      </c>
      <c r="E133" s="8"/>
      <c r="F133" s="8">
        <f t="shared" ref="F133:I133" si="9">SUM(F126:F132)</f>
        <v>2.11</v>
      </c>
      <c r="G133" s="8">
        <f t="shared" si="9"/>
        <v>2.11</v>
      </c>
      <c r="H133" s="8">
        <f t="shared" si="9"/>
        <v>42.2</v>
      </c>
      <c r="I133" s="8">
        <f t="shared" si="9"/>
        <v>42.2</v>
      </c>
      <c r="J133" s="17"/>
    </row>
    <row r="134" ht="20" customHeight="1" spans="1:10">
      <c r="A134" s="14">
        <v>121</v>
      </c>
      <c r="B134" s="14" t="s">
        <v>334</v>
      </c>
      <c r="C134" s="14" t="s">
        <v>335</v>
      </c>
      <c r="D134" s="4" t="s">
        <v>336</v>
      </c>
      <c r="E134" s="14" t="s">
        <v>337</v>
      </c>
      <c r="F134" s="14">
        <v>0.16</v>
      </c>
      <c r="G134" s="14">
        <v>0.16</v>
      </c>
      <c r="H134" s="14">
        <v>3.2</v>
      </c>
      <c r="I134" s="14">
        <v>3.2</v>
      </c>
      <c r="J134" s="16"/>
    </row>
    <row r="135" ht="20" customHeight="1" spans="1:10">
      <c r="A135" s="14">
        <v>122</v>
      </c>
      <c r="B135" s="14" t="s">
        <v>334</v>
      </c>
      <c r="C135" s="14" t="s">
        <v>335</v>
      </c>
      <c r="D135" s="4" t="s">
        <v>338</v>
      </c>
      <c r="E135" s="14" t="s">
        <v>339</v>
      </c>
      <c r="F135" s="14">
        <v>0.22</v>
      </c>
      <c r="G135" s="14">
        <v>0.22</v>
      </c>
      <c r="H135" s="14">
        <v>4.4</v>
      </c>
      <c r="I135" s="14">
        <v>4.4</v>
      </c>
      <c r="J135" s="16"/>
    </row>
    <row r="136" ht="20" customHeight="1" spans="1:10">
      <c r="A136" s="14">
        <v>123</v>
      </c>
      <c r="B136" s="14" t="s">
        <v>334</v>
      </c>
      <c r="C136" s="14" t="s">
        <v>340</v>
      </c>
      <c r="D136" s="4" t="s">
        <v>341</v>
      </c>
      <c r="E136" s="14"/>
      <c r="F136" s="14">
        <v>1.29</v>
      </c>
      <c r="G136" s="14">
        <v>1.29</v>
      </c>
      <c r="H136" s="14">
        <v>25.8</v>
      </c>
      <c r="I136" s="14">
        <v>25.8</v>
      </c>
      <c r="J136" s="16"/>
    </row>
    <row r="137" ht="20" customHeight="1" spans="1:10">
      <c r="A137" s="14">
        <v>124</v>
      </c>
      <c r="B137" s="14" t="s">
        <v>334</v>
      </c>
      <c r="C137" s="14" t="s">
        <v>342</v>
      </c>
      <c r="D137" s="4" t="s">
        <v>343</v>
      </c>
      <c r="E137" s="14" t="s">
        <v>344</v>
      </c>
      <c r="F137" s="14">
        <v>0.44</v>
      </c>
      <c r="G137" s="14">
        <v>0.44</v>
      </c>
      <c r="H137" s="14">
        <v>8.8</v>
      </c>
      <c r="I137" s="14">
        <v>8.8</v>
      </c>
      <c r="J137" s="16"/>
    </row>
    <row r="138" s="11" customFormat="1" ht="20" customHeight="1" spans="1:10">
      <c r="A138" s="8"/>
      <c r="B138" s="8" t="s">
        <v>334</v>
      </c>
      <c r="C138" s="8"/>
      <c r="D138" s="6" t="s">
        <v>43</v>
      </c>
      <c r="E138" s="8"/>
      <c r="F138" s="8">
        <f t="shared" ref="F138:I138" si="10">SUM(F134:F137)</f>
        <v>2.11</v>
      </c>
      <c r="G138" s="8">
        <f t="shared" si="10"/>
        <v>2.11</v>
      </c>
      <c r="H138" s="8">
        <f t="shared" si="10"/>
        <v>42.2</v>
      </c>
      <c r="I138" s="8">
        <f t="shared" si="10"/>
        <v>42.2</v>
      </c>
      <c r="J138" s="17"/>
    </row>
    <row r="139" ht="20" customHeight="1" spans="1:10">
      <c r="A139" s="14">
        <v>125</v>
      </c>
      <c r="B139" s="14" t="s">
        <v>345</v>
      </c>
      <c r="C139" s="14" t="s">
        <v>346</v>
      </c>
      <c r="D139" s="4" t="s">
        <v>347</v>
      </c>
      <c r="E139" s="14" t="s">
        <v>348</v>
      </c>
      <c r="F139" s="14">
        <v>0.61</v>
      </c>
      <c r="G139" s="14">
        <v>0.61</v>
      </c>
      <c r="H139" s="14">
        <v>12.2</v>
      </c>
      <c r="I139" s="14">
        <v>10.2</v>
      </c>
      <c r="J139" s="16"/>
    </row>
    <row r="140" ht="20" customHeight="1" spans="1:10">
      <c r="A140" s="14">
        <v>126</v>
      </c>
      <c r="B140" s="14" t="s">
        <v>345</v>
      </c>
      <c r="C140" s="14" t="s">
        <v>346</v>
      </c>
      <c r="D140" s="4" t="s">
        <v>349</v>
      </c>
      <c r="E140" s="14" t="s">
        <v>350</v>
      </c>
      <c r="F140" s="14">
        <v>0.3</v>
      </c>
      <c r="G140" s="14">
        <v>0.3</v>
      </c>
      <c r="H140" s="14">
        <v>6</v>
      </c>
      <c r="I140" s="14">
        <v>6</v>
      </c>
      <c r="J140" s="16"/>
    </row>
    <row r="141" ht="20" customHeight="1" spans="1:10">
      <c r="A141" s="14">
        <v>127</v>
      </c>
      <c r="B141" s="14" t="s">
        <v>345</v>
      </c>
      <c r="C141" s="14" t="s">
        <v>351</v>
      </c>
      <c r="D141" s="4" t="s">
        <v>352</v>
      </c>
      <c r="E141" s="14"/>
      <c r="F141" s="14">
        <v>0.13</v>
      </c>
      <c r="G141" s="14">
        <v>0.13</v>
      </c>
      <c r="H141" s="14">
        <v>2.6</v>
      </c>
      <c r="I141" s="14">
        <v>2.6</v>
      </c>
      <c r="J141" s="16"/>
    </row>
    <row r="142" ht="20" customHeight="1" spans="1:10">
      <c r="A142" s="14">
        <v>128</v>
      </c>
      <c r="B142" s="14" t="s">
        <v>345</v>
      </c>
      <c r="C142" s="14" t="s">
        <v>353</v>
      </c>
      <c r="D142" s="4" t="s">
        <v>354</v>
      </c>
      <c r="E142" s="14"/>
      <c r="F142" s="14">
        <v>0.18</v>
      </c>
      <c r="G142" s="14">
        <v>0.18</v>
      </c>
      <c r="H142" s="14">
        <v>3.6</v>
      </c>
      <c r="I142" s="14">
        <v>3.6</v>
      </c>
      <c r="J142" s="16"/>
    </row>
    <row r="143" ht="20" customHeight="1" spans="1:10">
      <c r="A143" s="14">
        <v>129</v>
      </c>
      <c r="B143" s="14" t="s">
        <v>345</v>
      </c>
      <c r="C143" s="14" t="s">
        <v>355</v>
      </c>
      <c r="D143" s="4" t="s">
        <v>356</v>
      </c>
      <c r="E143" s="14" t="s">
        <v>357</v>
      </c>
      <c r="F143" s="14">
        <v>0.11</v>
      </c>
      <c r="G143" s="14">
        <v>0.11</v>
      </c>
      <c r="H143" s="14">
        <v>2.2</v>
      </c>
      <c r="I143" s="14">
        <v>2.2</v>
      </c>
      <c r="J143" s="16"/>
    </row>
    <row r="144" ht="20" customHeight="1" spans="1:10">
      <c r="A144" s="14">
        <v>130</v>
      </c>
      <c r="B144" s="14" t="s">
        <v>345</v>
      </c>
      <c r="C144" s="14" t="s">
        <v>355</v>
      </c>
      <c r="D144" s="4" t="s">
        <v>358</v>
      </c>
      <c r="E144" s="14" t="s">
        <v>359</v>
      </c>
      <c r="F144" s="14">
        <v>0.12</v>
      </c>
      <c r="G144" s="14">
        <v>0.12</v>
      </c>
      <c r="H144" s="14">
        <v>2.4</v>
      </c>
      <c r="I144" s="14">
        <v>2.4</v>
      </c>
      <c r="J144" s="16"/>
    </row>
    <row r="145" ht="20" customHeight="1" spans="1:10">
      <c r="A145" s="14">
        <v>131</v>
      </c>
      <c r="B145" s="14" t="s">
        <v>345</v>
      </c>
      <c r="C145" s="14" t="s">
        <v>355</v>
      </c>
      <c r="D145" s="4" t="s">
        <v>360</v>
      </c>
      <c r="E145" s="14" t="s">
        <v>361</v>
      </c>
      <c r="F145" s="14">
        <v>0.15</v>
      </c>
      <c r="G145" s="14">
        <v>0.15</v>
      </c>
      <c r="H145" s="14">
        <v>3</v>
      </c>
      <c r="I145" s="14">
        <v>3</v>
      </c>
      <c r="J145" s="16"/>
    </row>
    <row r="146" ht="20" customHeight="1" spans="1:10">
      <c r="A146" s="14">
        <v>132</v>
      </c>
      <c r="B146" s="14" t="s">
        <v>345</v>
      </c>
      <c r="C146" s="14" t="s">
        <v>362</v>
      </c>
      <c r="D146" s="4" t="s">
        <v>363</v>
      </c>
      <c r="E146" s="14"/>
      <c r="F146" s="14">
        <v>0.1</v>
      </c>
      <c r="G146" s="14">
        <v>0.1</v>
      </c>
      <c r="H146" s="14">
        <v>2</v>
      </c>
      <c r="I146" s="14">
        <v>2</v>
      </c>
      <c r="J146" s="16"/>
    </row>
    <row r="147" ht="20" customHeight="1" spans="1:10">
      <c r="A147" s="14">
        <v>133</v>
      </c>
      <c r="B147" s="14" t="s">
        <v>345</v>
      </c>
      <c r="C147" s="14" t="s">
        <v>364</v>
      </c>
      <c r="D147" s="4" t="s">
        <v>365</v>
      </c>
      <c r="E147" s="14" t="s">
        <v>366</v>
      </c>
      <c r="F147" s="14">
        <v>0.67</v>
      </c>
      <c r="G147" s="14">
        <v>0.67</v>
      </c>
      <c r="H147" s="14">
        <v>13.4</v>
      </c>
      <c r="I147" s="14">
        <v>13.4</v>
      </c>
      <c r="J147" s="16"/>
    </row>
    <row r="148" ht="20" customHeight="1" spans="1:10">
      <c r="A148" s="14">
        <v>134</v>
      </c>
      <c r="B148" s="14" t="s">
        <v>345</v>
      </c>
      <c r="C148" s="14" t="s">
        <v>364</v>
      </c>
      <c r="D148" s="4" t="s">
        <v>367</v>
      </c>
      <c r="E148" s="14" t="s">
        <v>368</v>
      </c>
      <c r="F148" s="14">
        <v>0.38</v>
      </c>
      <c r="G148" s="14">
        <v>0.38</v>
      </c>
      <c r="H148" s="14">
        <v>7.6</v>
      </c>
      <c r="I148" s="14">
        <v>7.6</v>
      </c>
      <c r="J148" s="16"/>
    </row>
    <row r="149" ht="20" customHeight="1" spans="1:10">
      <c r="A149" s="14">
        <v>135</v>
      </c>
      <c r="B149" s="14" t="s">
        <v>345</v>
      </c>
      <c r="C149" s="14" t="s">
        <v>355</v>
      </c>
      <c r="D149" s="4" t="s">
        <v>369</v>
      </c>
      <c r="E149" s="14" t="s">
        <v>370</v>
      </c>
      <c r="F149" s="14">
        <v>0.3</v>
      </c>
      <c r="G149" s="14">
        <v>0.3</v>
      </c>
      <c r="H149" s="14">
        <v>6</v>
      </c>
      <c r="I149" s="14">
        <v>6</v>
      </c>
      <c r="J149" s="16"/>
    </row>
    <row r="150" ht="20" customHeight="1" spans="1:10">
      <c r="A150" s="14">
        <v>136</v>
      </c>
      <c r="B150" s="14" t="s">
        <v>345</v>
      </c>
      <c r="C150" s="14" t="s">
        <v>355</v>
      </c>
      <c r="D150" s="4" t="s">
        <v>369</v>
      </c>
      <c r="E150" s="14" t="s">
        <v>371</v>
      </c>
      <c r="F150" s="14">
        <v>0.14</v>
      </c>
      <c r="G150" s="14">
        <v>0.14</v>
      </c>
      <c r="H150" s="14">
        <v>2.8</v>
      </c>
      <c r="I150" s="14">
        <v>2.8</v>
      </c>
      <c r="J150" s="16"/>
    </row>
    <row r="151" ht="20" customHeight="1" spans="1:10">
      <c r="A151" s="14">
        <v>137</v>
      </c>
      <c r="B151" s="14" t="s">
        <v>345</v>
      </c>
      <c r="C151" s="14" t="s">
        <v>372</v>
      </c>
      <c r="D151" s="4" t="s">
        <v>373</v>
      </c>
      <c r="E151" s="14" t="s">
        <v>374</v>
      </c>
      <c r="F151" s="14">
        <v>0.64</v>
      </c>
      <c r="G151" s="14">
        <v>0.64</v>
      </c>
      <c r="H151" s="14">
        <v>12.8</v>
      </c>
      <c r="I151" s="14">
        <v>12.8</v>
      </c>
      <c r="J151" s="16"/>
    </row>
    <row r="152" ht="20" customHeight="1" spans="1:10">
      <c r="A152" s="14">
        <v>138</v>
      </c>
      <c r="B152" s="14" t="s">
        <v>345</v>
      </c>
      <c r="C152" s="14" t="s">
        <v>362</v>
      </c>
      <c r="D152" s="4" t="s">
        <v>375</v>
      </c>
      <c r="E152" s="14" t="s">
        <v>376</v>
      </c>
      <c r="F152" s="14">
        <v>0.31</v>
      </c>
      <c r="G152" s="14">
        <v>0.31</v>
      </c>
      <c r="H152" s="14">
        <v>6.2</v>
      </c>
      <c r="I152" s="14">
        <v>6.2</v>
      </c>
      <c r="J152" s="16"/>
    </row>
    <row r="153" ht="20" customHeight="1" spans="1:10">
      <c r="A153" s="14">
        <v>139</v>
      </c>
      <c r="B153" s="14" t="s">
        <v>345</v>
      </c>
      <c r="C153" s="14" t="s">
        <v>377</v>
      </c>
      <c r="D153" s="4" t="s">
        <v>378</v>
      </c>
      <c r="E153" s="14" t="s">
        <v>379</v>
      </c>
      <c r="F153" s="14">
        <v>0.28</v>
      </c>
      <c r="G153" s="14">
        <v>0.28</v>
      </c>
      <c r="H153" s="14">
        <v>5.6</v>
      </c>
      <c r="I153" s="14">
        <v>5.6</v>
      </c>
      <c r="J153" s="16"/>
    </row>
    <row r="154" ht="20" customHeight="1" spans="1:10">
      <c r="A154" s="14">
        <v>140</v>
      </c>
      <c r="B154" s="14" t="s">
        <v>345</v>
      </c>
      <c r="C154" s="14" t="s">
        <v>377</v>
      </c>
      <c r="D154" s="4" t="s">
        <v>380</v>
      </c>
      <c r="E154" s="14" t="s">
        <v>381</v>
      </c>
      <c r="F154" s="14">
        <v>0.24</v>
      </c>
      <c r="G154" s="14">
        <v>0.24</v>
      </c>
      <c r="H154" s="14">
        <v>4.8</v>
      </c>
      <c r="I154" s="14">
        <v>4.8</v>
      </c>
      <c r="J154" s="16"/>
    </row>
    <row r="155" ht="20" customHeight="1" spans="1:10">
      <c r="A155" s="14">
        <v>141</v>
      </c>
      <c r="B155" s="14" t="s">
        <v>345</v>
      </c>
      <c r="C155" s="14" t="s">
        <v>377</v>
      </c>
      <c r="D155" s="4" t="s">
        <v>382</v>
      </c>
      <c r="E155" s="14" t="s">
        <v>383</v>
      </c>
      <c r="F155" s="14">
        <v>0.29</v>
      </c>
      <c r="G155" s="14">
        <v>0.29</v>
      </c>
      <c r="H155" s="14">
        <v>5.8</v>
      </c>
      <c r="I155" s="14">
        <v>5.8</v>
      </c>
      <c r="J155" s="16"/>
    </row>
    <row r="156" ht="20" customHeight="1" spans="1:10">
      <c r="A156" s="14">
        <v>142</v>
      </c>
      <c r="B156" s="14" t="s">
        <v>345</v>
      </c>
      <c r="C156" s="14" t="s">
        <v>384</v>
      </c>
      <c r="D156" s="4" t="s">
        <v>385</v>
      </c>
      <c r="E156" s="14" t="s">
        <v>386</v>
      </c>
      <c r="F156" s="14">
        <v>0.37</v>
      </c>
      <c r="G156" s="14">
        <v>0.37</v>
      </c>
      <c r="H156" s="14">
        <v>7.4</v>
      </c>
      <c r="I156" s="14">
        <v>7.4</v>
      </c>
      <c r="J156" s="16"/>
    </row>
    <row r="157" ht="20" customHeight="1" spans="1:10">
      <c r="A157" s="14">
        <v>143</v>
      </c>
      <c r="B157" s="14" t="s">
        <v>345</v>
      </c>
      <c r="C157" s="14" t="s">
        <v>353</v>
      </c>
      <c r="D157" s="4" t="s">
        <v>387</v>
      </c>
      <c r="E157" s="14"/>
      <c r="F157" s="14">
        <v>0.12</v>
      </c>
      <c r="G157" s="14">
        <v>0.12</v>
      </c>
      <c r="H157" s="14">
        <v>2.4</v>
      </c>
      <c r="I157" s="14">
        <v>2.4</v>
      </c>
      <c r="J157" s="16"/>
    </row>
    <row r="158" ht="20" customHeight="1" spans="1:10">
      <c r="A158" s="14">
        <v>144</v>
      </c>
      <c r="B158" s="14" t="s">
        <v>345</v>
      </c>
      <c r="C158" s="14" t="s">
        <v>388</v>
      </c>
      <c r="D158" s="4" t="s">
        <v>389</v>
      </c>
      <c r="E158" s="14" t="s">
        <v>390</v>
      </c>
      <c r="F158" s="14">
        <v>0.87</v>
      </c>
      <c r="G158" s="14">
        <v>0.87</v>
      </c>
      <c r="H158" s="14">
        <v>17.4</v>
      </c>
      <c r="I158" s="14">
        <v>17.4</v>
      </c>
      <c r="J158" s="16"/>
    </row>
    <row r="159" ht="20" customHeight="1" spans="1:10">
      <c r="A159" s="14">
        <v>145</v>
      </c>
      <c r="B159" s="14" t="s">
        <v>345</v>
      </c>
      <c r="C159" s="14" t="s">
        <v>351</v>
      </c>
      <c r="D159" s="4" t="s">
        <v>391</v>
      </c>
      <c r="E159" s="14" t="s">
        <v>392</v>
      </c>
      <c r="F159" s="14">
        <v>0.34</v>
      </c>
      <c r="G159" s="14">
        <v>0.34</v>
      </c>
      <c r="H159" s="14">
        <v>6.8</v>
      </c>
      <c r="I159" s="14">
        <v>6.8</v>
      </c>
      <c r="J159" s="16"/>
    </row>
    <row r="160" ht="20" customHeight="1" spans="1:10">
      <c r="A160" s="14">
        <v>146</v>
      </c>
      <c r="B160" s="14" t="s">
        <v>345</v>
      </c>
      <c r="C160" s="14" t="s">
        <v>353</v>
      </c>
      <c r="D160" s="4" t="s">
        <v>393</v>
      </c>
      <c r="E160" s="14"/>
      <c r="F160" s="14">
        <v>0.19</v>
      </c>
      <c r="G160" s="14">
        <v>0.19</v>
      </c>
      <c r="H160" s="14">
        <v>3.8</v>
      </c>
      <c r="I160" s="14">
        <v>3.8</v>
      </c>
      <c r="J160" s="16"/>
    </row>
    <row r="161" ht="20" customHeight="1" spans="1:10">
      <c r="A161" s="14">
        <v>147</v>
      </c>
      <c r="B161" s="14" t="s">
        <v>345</v>
      </c>
      <c r="C161" s="14" t="s">
        <v>364</v>
      </c>
      <c r="D161" s="4" t="s">
        <v>394</v>
      </c>
      <c r="E161" s="14" t="s">
        <v>395</v>
      </c>
      <c r="F161" s="14">
        <v>0.23</v>
      </c>
      <c r="G161" s="14">
        <v>0.23</v>
      </c>
      <c r="H161" s="14">
        <v>4.6</v>
      </c>
      <c r="I161" s="14">
        <v>4.6</v>
      </c>
      <c r="J161" s="16"/>
    </row>
    <row r="162" s="11" customFormat="1" ht="20" customHeight="1" spans="1:10">
      <c r="A162" s="8"/>
      <c r="B162" s="8" t="s">
        <v>345</v>
      </c>
      <c r="C162" s="8"/>
      <c r="D162" s="6" t="s">
        <v>43</v>
      </c>
      <c r="E162" s="8"/>
      <c r="F162" s="8">
        <f t="shared" ref="F162:I162" si="11">SUM(F139:F161)</f>
        <v>7.07</v>
      </c>
      <c r="G162" s="8">
        <f t="shared" si="11"/>
        <v>7.07</v>
      </c>
      <c r="H162" s="8">
        <f t="shared" si="11"/>
        <v>141.4</v>
      </c>
      <c r="I162" s="8">
        <f t="shared" si="11"/>
        <v>139.4</v>
      </c>
      <c r="J162" s="17"/>
    </row>
    <row r="163" ht="20" customHeight="1" spans="1:10">
      <c r="A163" s="14">
        <v>148</v>
      </c>
      <c r="B163" s="14" t="s">
        <v>396</v>
      </c>
      <c r="C163" s="14" t="s">
        <v>397</v>
      </c>
      <c r="D163" s="4" t="s">
        <v>398</v>
      </c>
      <c r="E163" s="14" t="s">
        <v>399</v>
      </c>
      <c r="F163" s="14">
        <v>0.63</v>
      </c>
      <c r="G163" s="14">
        <v>0.63</v>
      </c>
      <c r="H163" s="14">
        <v>12.6</v>
      </c>
      <c r="I163" s="14">
        <v>12.6</v>
      </c>
      <c r="J163" s="16"/>
    </row>
    <row r="164" ht="20" customHeight="1" spans="1:10">
      <c r="A164" s="14">
        <v>149</v>
      </c>
      <c r="B164" s="14" t="s">
        <v>396</v>
      </c>
      <c r="C164" s="14" t="s">
        <v>397</v>
      </c>
      <c r="D164" s="4" t="s">
        <v>400</v>
      </c>
      <c r="E164" s="14" t="s">
        <v>401</v>
      </c>
      <c r="F164" s="14">
        <v>0.42</v>
      </c>
      <c r="G164" s="14">
        <v>0.42</v>
      </c>
      <c r="H164" s="14">
        <v>8.4</v>
      </c>
      <c r="I164" s="14">
        <v>8.4</v>
      </c>
      <c r="J164" s="16"/>
    </row>
    <row r="165" ht="20" customHeight="1" spans="1:10">
      <c r="A165" s="14">
        <v>150</v>
      </c>
      <c r="B165" s="14" t="s">
        <v>396</v>
      </c>
      <c r="C165" s="14" t="s">
        <v>402</v>
      </c>
      <c r="D165" s="4" t="s">
        <v>403</v>
      </c>
      <c r="E165" s="14" t="s">
        <v>404</v>
      </c>
      <c r="F165" s="14">
        <v>0.33</v>
      </c>
      <c r="G165" s="14">
        <v>0.33</v>
      </c>
      <c r="H165" s="14">
        <v>6.6</v>
      </c>
      <c r="I165" s="14">
        <v>6.6</v>
      </c>
      <c r="J165" s="16"/>
    </row>
    <row r="166" ht="20" customHeight="1" spans="1:10">
      <c r="A166" s="14">
        <v>151</v>
      </c>
      <c r="B166" s="14" t="s">
        <v>396</v>
      </c>
      <c r="C166" s="14" t="s">
        <v>405</v>
      </c>
      <c r="D166" s="4" t="s">
        <v>406</v>
      </c>
      <c r="E166" s="14" t="s">
        <v>407</v>
      </c>
      <c r="F166" s="14">
        <v>0.22</v>
      </c>
      <c r="G166" s="14">
        <v>0.22</v>
      </c>
      <c r="H166" s="14">
        <v>4.4</v>
      </c>
      <c r="I166" s="14">
        <v>4.4</v>
      </c>
      <c r="J166" s="16"/>
    </row>
    <row r="167" ht="20" customHeight="1" spans="1:10">
      <c r="A167" s="14">
        <v>152</v>
      </c>
      <c r="B167" s="14" t="s">
        <v>396</v>
      </c>
      <c r="C167" s="14" t="s">
        <v>408</v>
      </c>
      <c r="D167" s="4" t="s">
        <v>409</v>
      </c>
      <c r="E167" s="14" t="s">
        <v>410</v>
      </c>
      <c r="F167" s="14">
        <v>1.24</v>
      </c>
      <c r="G167" s="14">
        <v>1.24</v>
      </c>
      <c r="H167" s="14">
        <v>24.8</v>
      </c>
      <c r="I167" s="14">
        <v>24.8</v>
      </c>
      <c r="J167" s="16"/>
    </row>
    <row r="168" s="11" customFormat="1" ht="20" customHeight="1" spans="1:10">
      <c r="A168" s="8"/>
      <c r="B168" s="8" t="s">
        <v>396</v>
      </c>
      <c r="C168" s="8"/>
      <c r="D168" s="6" t="s">
        <v>43</v>
      </c>
      <c r="E168" s="8"/>
      <c r="F168" s="8">
        <f t="shared" ref="F168:I168" si="12">SUM(F163:F167)</f>
        <v>2.84</v>
      </c>
      <c r="G168" s="8">
        <f t="shared" si="12"/>
        <v>2.84</v>
      </c>
      <c r="H168" s="8">
        <f t="shared" si="12"/>
        <v>56.8</v>
      </c>
      <c r="I168" s="8">
        <f t="shared" si="12"/>
        <v>56.8</v>
      </c>
      <c r="J168" s="17"/>
    </row>
    <row r="169" s="12" customFormat="1" ht="20" customHeight="1" spans="1:10">
      <c r="A169" s="18"/>
      <c r="B169" s="18"/>
      <c r="C169" s="18"/>
      <c r="D169" s="19" t="s">
        <v>411</v>
      </c>
      <c r="E169" s="18"/>
      <c r="F169" s="18">
        <f t="shared" ref="F169:I169" si="13">SUBTOTAL(9,F15,F32,F45,F48,F67,F93,F104,F111,F125,F133,F138,F162,F168)</f>
        <v>48.9</v>
      </c>
      <c r="G169" s="18">
        <f t="shared" si="13"/>
        <v>48.9</v>
      </c>
      <c r="H169" s="18">
        <f t="shared" si="13"/>
        <v>978</v>
      </c>
      <c r="I169" s="18">
        <f t="shared" si="13"/>
        <v>976</v>
      </c>
      <c r="J169" s="18"/>
    </row>
  </sheetData>
  <autoFilter ref="A3:J168">
    <extLst/>
  </autoFilter>
  <mergeCells count="2">
    <mergeCell ref="A1:J1"/>
    <mergeCell ref="A2:J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tabSelected="1" workbookViewId="0">
      <pane ySplit="3" topLeftCell="A3" activePane="bottomLeft" state="frozen"/>
      <selection/>
      <selection pane="bottomLeft" activeCell="C6" sqref="C6"/>
    </sheetView>
  </sheetViews>
  <sheetFormatPr defaultColWidth="9" defaultRowHeight="13.5"/>
  <cols>
    <col min="1" max="1" width="5.66666666666667" customWidth="1"/>
    <col min="2" max="2" width="11.775" customWidth="1"/>
    <col min="3" max="3" width="12.6666666666667" customWidth="1"/>
    <col min="4" max="4" width="19.4416666666667" customWidth="1"/>
    <col min="5" max="5" width="12.775" customWidth="1"/>
    <col min="6" max="6" width="8.89166666666667" customWidth="1"/>
    <col min="7" max="7" width="9.225" customWidth="1"/>
    <col min="8" max="8" width="8.44166666666667" customWidth="1"/>
    <col min="9" max="9" width="8.55833333333333" customWidth="1"/>
    <col min="10" max="10" width="10.3333333333333" customWidth="1"/>
    <col min="11" max="11" width="11.4416666666667" customWidth="1"/>
    <col min="12" max="12" width="12.5583333333333" customWidth="1"/>
  </cols>
  <sheetData>
    <row r="1" ht="26" customHeight="1" spans="1:1">
      <c r="A1" t="s">
        <v>412</v>
      </c>
    </row>
    <row r="2" ht="43" customHeight="1" spans="1:12">
      <c r="A2" s="3" t="s">
        <v>413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36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414</v>
      </c>
      <c r="I3" s="4" t="s">
        <v>415</v>
      </c>
      <c r="J3" s="4" t="s">
        <v>9</v>
      </c>
      <c r="K3" s="4" t="s">
        <v>10</v>
      </c>
      <c r="L3" s="4" t="s">
        <v>11</v>
      </c>
    </row>
    <row r="4" s="1" customFormat="1" ht="21" customHeight="1" spans="1:12">
      <c r="A4" s="4">
        <v>1</v>
      </c>
      <c r="B4" s="4" t="s">
        <v>12</v>
      </c>
      <c r="C4" s="4" t="s">
        <v>416</v>
      </c>
      <c r="D4" s="4" t="s">
        <v>417</v>
      </c>
      <c r="E4" s="4" t="s">
        <v>418</v>
      </c>
      <c r="F4" s="5">
        <v>1.7</v>
      </c>
      <c r="G4" s="5">
        <v>1.7</v>
      </c>
      <c r="H4" s="4">
        <v>6.5</v>
      </c>
      <c r="I4" s="4">
        <v>5.5</v>
      </c>
      <c r="J4" s="4">
        <v>34</v>
      </c>
      <c r="K4" s="4">
        <v>34</v>
      </c>
      <c r="L4" s="4"/>
    </row>
    <row r="5" s="1" customFormat="1" ht="21" customHeight="1" spans="1:12">
      <c r="A5" s="4">
        <v>2</v>
      </c>
      <c r="B5" s="4" t="s">
        <v>12</v>
      </c>
      <c r="C5" s="4" t="s">
        <v>416</v>
      </c>
      <c r="D5" s="4" t="s">
        <v>419</v>
      </c>
      <c r="E5" s="4" t="s">
        <v>420</v>
      </c>
      <c r="F5" s="5">
        <v>1.68</v>
      </c>
      <c r="G5" s="5">
        <v>1.68</v>
      </c>
      <c r="H5" s="4">
        <v>6.5</v>
      </c>
      <c r="I5" s="4">
        <v>5.5</v>
      </c>
      <c r="J5" s="4">
        <v>33.6</v>
      </c>
      <c r="K5" s="4">
        <v>33.6</v>
      </c>
      <c r="L5" s="4"/>
    </row>
    <row r="6" s="1" customFormat="1" ht="21" customHeight="1" spans="1:12">
      <c r="A6" s="6"/>
      <c r="B6" s="6" t="s">
        <v>12</v>
      </c>
      <c r="C6" s="6"/>
      <c r="D6" s="6" t="s">
        <v>43</v>
      </c>
      <c r="E6" s="6"/>
      <c r="F6" s="7">
        <f t="shared" ref="F6:K6" si="0">SUM(F4:F5)</f>
        <v>3.38</v>
      </c>
      <c r="G6" s="7">
        <f t="shared" si="0"/>
        <v>3.38</v>
      </c>
      <c r="H6" s="7"/>
      <c r="I6" s="7"/>
      <c r="J6" s="7">
        <f t="shared" si="0"/>
        <v>67.6</v>
      </c>
      <c r="K6" s="7">
        <f t="shared" si="0"/>
        <v>67.6</v>
      </c>
      <c r="L6" s="6"/>
    </row>
    <row r="7" s="1" customFormat="1" ht="21" customHeight="1" spans="1:12">
      <c r="A7" s="4">
        <v>3</v>
      </c>
      <c r="B7" s="4" t="s">
        <v>44</v>
      </c>
      <c r="C7" s="4" t="s">
        <v>51</v>
      </c>
      <c r="D7" s="4" t="s">
        <v>421</v>
      </c>
      <c r="E7" s="4" t="s">
        <v>422</v>
      </c>
      <c r="F7" s="5">
        <v>0.22</v>
      </c>
      <c r="G7" s="5">
        <v>0.22</v>
      </c>
      <c r="H7" s="4">
        <v>5.5</v>
      </c>
      <c r="I7" s="4">
        <v>4.5</v>
      </c>
      <c r="J7" s="4">
        <v>2.86</v>
      </c>
      <c r="K7" s="4">
        <v>2.42</v>
      </c>
      <c r="L7" s="4"/>
    </row>
    <row r="8" s="2" customFormat="1" ht="21" customHeight="1" spans="1:12">
      <c r="A8" s="4">
        <v>4</v>
      </c>
      <c r="B8" s="4" t="s">
        <v>44</v>
      </c>
      <c r="C8" s="4" t="s">
        <v>51</v>
      </c>
      <c r="D8" s="4" t="s">
        <v>423</v>
      </c>
      <c r="E8" s="4" t="s">
        <v>424</v>
      </c>
      <c r="F8" s="5">
        <v>0.57</v>
      </c>
      <c r="G8" s="5">
        <v>0.57</v>
      </c>
      <c r="H8" s="4">
        <v>5.5</v>
      </c>
      <c r="I8" s="4">
        <v>4.5</v>
      </c>
      <c r="J8" s="4">
        <v>7.41</v>
      </c>
      <c r="K8" s="4">
        <v>7.41</v>
      </c>
      <c r="L8" s="4"/>
    </row>
    <row r="9" s="1" customFormat="1" ht="21" customHeight="1" spans="1:12">
      <c r="A9" s="4">
        <v>5</v>
      </c>
      <c r="B9" s="4" t="s">
        <v>44</v>
      </c>
      <c r="C9" s="4" t="s">
        <v>51</v>
      </c>
      <c r="D9" s="4" t="s">
        <v>425</v>
      </c>
      <c r="E9" s="4" t="s">
        <v>426</v>
      </c>
      <c r="F9" s="5">
        <v>0.7</v>
      </c>
      <c r="G9" s="5">
        <v>0.7</v>
      </c>
      <c r="H9" s="4">
        <v>5.5</v>
      </c>
      <c r="I9" s="4">
        <v>4.5</v>
      </c>
      <c r="J9" s="4">
        <v>9.1</v>
      </c>
      <c r="K9" s="4">
        <v>7.7</v>
      </c>
      <c r="L9" s="4"/>
    </row>
    <row r="10" s="1" customFormat="1" ht="21" customHeight="1" spans="1:12">
      <c r="A10" s="4">
        <v>6</v>
      </c>
      <c r="B10" s="4" t="s">
        <v>44</v>
      </c>
      <c r="C10" s="4" t="s">
        <v>60</v>
      </c>
      <c r="D10" s="4" t="s">
        <v>427</v>
      </c>
      <c r="E10" s="4" t="s">
        <v>428</v>
      </c>
      <c r="F10" s="5">
        <v>0.85</v>
      </c>
      <c r="G10" s="5">
        <v>0.85</v>
      </c>
      <c r="H10" s="4">
        <v>5.5</v>
      </c>
      <c r="I10" s="4">
        <v>4.5</v>
      </c>
      <c r="J10" s="4">
        <v>11.05</v>
      </c>
      <c r="K10" s="4">
        <v>11</v>
      </c>
      <c r="L10" s="4"/>
    </row>
    <row r="11" s="1" customFormat="1" ht="21" customHeight="1" spans="1:12">
      <c r="A11" s="4">
        <v>7</v>
      </c>
      <c r="B11" s="4" t="s">
        <v>44</v>
      </c>
      <c r="C11" s="4" t="s">
        <v>429</v>
      </c>
      <c r="D11" s="4" t="s">
        <v>430</v>
      </c>
      <c r="E11" s="4" t="s">
        <v>431</v>
      </c>
      <c r="F11" s="5">
        <v>1.2</v>
      </c>
      <c r="G11" s="5">
        <v>1.2</v>
      </c>
      <c r="H11" s="4">
        <v>5.5</v>
      </c>
      <c r="I11" s="4">
        <v>4.5</v>
      </c>
      <c r="J11" s="4">
        <v>15.6</v>
      </c>
      <c r="K11" s="4">
        <v>15.6</v>
      </c>
      <c r="L11" s="4"/>
    </row>
    <row r="12" s="1" customFormat="1" ht="21" customHeight="1" spans="1:12">
      <c r="A12" s="4">
        <v>8</v>
      </c>
      <c r="B12" s="4" t="s">
        <v>44</v>
      </c>
      <c r="C12" s="4" t="s">
        <v>432</v>
      </c>
      <c r="D12" s="4" t="s">
        <v>433</v>
      </c>
      <c r="E12" s="4" t="s">
        <v>434</v>
      </c>
      <c r="F12" s="5">
        <v>0.88</v>
      </c>
      <c r="G12" s="5">
        <v>0.88</v>
      </c>
      <c r="H12" s="4">
        <v>5.5</v>
      </c>
      <c r="I12" s="4">
        <v>4.5</v>
      </c>
      <c r="J12" s="4">
        <v>11.44</v>
      </c>
      <c r="K12" s="4">
        <v>11.44</v>
      </c>
      <c r="L12" s="4"/>
    </row>
    <row r="13" s="1" customFormat="1" ht="21" customHeight="1" spans="1:12">
      <c r="A13" s="4">
        <v>9</v>
      </c>
      <c r="B13" s="4" t="s">
        <v>44</v>
      </c>
      <c r="C13" s="4" t="s">
        <v>45</v>
      </c>
      <c r="D13" s="4" t="s">
        <v>435</v>
      </c>
      <c r="E13" s="4" t="s">
        <v>436</v>
      </c>
      <c r="F13" s="5">
        <v>0.82</v>
      </c>
      <c r="G13" s="5">
        <v>0.82</v>
      </c>
      <c r="H13" s="4">
        <v>5.5</v>
      </c>
      <c r="I13" s="4">
        <v>4.5</v>
      </c>
      <c r="J13" s="4">
        <v>10.66</v>
      </c>
      <c r="K13" s="4">
        <v>10.66</v>
      </c>
      <c r="L13" s="4"/>
    </row>
    <row r="14" s="1" customFormat="1" ht="21" customHeight="1" spans="1:12">
      <c r="A14" s="4">
        <v>10</v>
      </c>
      <c r="B14" s="4" t="s">
        <v>44</v>
      </c>
      <c r="C14" s="4" t="s">
        <v>51</v>
      </c>
      <c r="D14" s="4" t="s">
        <v>437</v>
      </c>
      <c r="E14" s="4" t="s">
        <v>438</v>
      </c>
      <c r="F14" s="5">
        <v>1.04</v>
      </c>
      <c r="G14" s="5">
        <v>1.04</v>
      </c>
      <c r="H14" s="4">
        <v>5.5</v>
      </c>
      <c r="I14" s="4">
        <v>4.5</v>
      </c>
      <c r="J14" s="4">
        <v>13.52</v>
      </c>
      <c r="K14" s="4">
        <v>13.52</v>
      </c>
      <c r="L14" s="4"/>
    </row>
    <row r="15" s="1" customFormat="1" ht="21" customHeight="1" spans="1:12">
      <c r="A15" s="4">
        <v>11</v>
      </c>
      <c r="B15" s="4" t="s">
        <v>44</v>
      </c>
      <c r="C15" s="4" t="s">
        <v>439</v>
      </c>
      <c r="D15" s="4" t="s">
        <v>440</v>
      </c>
      <c r="E15" s="4" t="s">
        <v>441</v>
      </c>
      <c r="F15" s="5">
        <v>0.47</v>
      </c>
      <c r="G15" s="5">
        <v>0.47</v>
      </c>
      <c r="H15" s="4">
        <v>6.5</v>
      </c>
      <c r="I15" s="4">
        <v>5.5</v>
      </c>
      <c r="J15" s="4">
        <v>9.4</v>
      </c>
      <c r="K15" s="4">
        <v>9.4</v>
      </c>
      <c r="L15" s="4"/>
    </row>
    <row r="16" s="1" customFormat="1" ht="21" customHeight="1" spans="1:12">
      <c r="A16" s="4">
        <v>12</v>
      </c>
      <c r="B16" s="4" t="s">
        <v>44</v>
      </c>
      <c r="C16" s="4" t="s">
        <v>67</v>
      </c>
      <c r="D16" s="4" t="s">
        <v>442</v>
      </c>
      <c r="E16" s="4" t="s">
        <v>443</v>
      </c>
      <c r="F16" s="5">
        <v>0.6</v>
      </c>
      <c r="G16" s="5">
        <v>0.6</v>
      </c>
      <c r="H16" s="4">
        <v>6.5</v>
      </c>
      <c r="I16" s="4">
        <v>5.5</v>
      </c>
      <c r="J16" s="4">
        <v>12</v>
      </c>
      <c r="K16" s="4">
        <v>12</v>
      </c>
      <c r="L16" s="4"/>
    </row>
    <row r="17" s="1" customFormat="1" ht="21" customHeight="1" spans="1:12">
      <c r="A17" s="4">
        <v>13</v>
      </c>
      <c r="B17" s="4" t="s">
        <v>44</v>
      </c>
      <c r="C17" s="4" t="s">
        <v>439</v>
      </c>
      <c r="D17" s="4" t="s">
        <v>444</v>
      </c>
      <c r="E17" s="4" t="s">
        <v>445</v>
      </c>
      <c r="F17" s="5">
        <v>0.13</v>
      </c>
      <c r="G17" s="5">
        <v>0.13</v>
      </c>
      <c r="H17" s="4">
        <v>6.5</v>
      </c>
      <c r="I17" s="4">
        <v>5.5</v>
      </c>
      <c r="J17" s="4">
        <v>2.6</v>
      </c>
      <c r="K17" s="4">
        <v>2.6</v>
      </c>
      <c r="L17" s="4"/>
    </row>
    <row r="18" s="1" customFormat="1" ht="21" customHeight="1" spans="1:12">
      <c r="A18" s="6"/>
      <c r="B18" s="6" t="s">
        <v>44</v>
      </c>
      <c r="C18" s="6"/>
      <c r="D18" s="6" t="s">
        <v>43</v>
      </c>
      <c r="E18" s="6"/>
      <c r="F18" s="7">
        <f t="shared" ref="F18:K18" si="1">SUM(F7:F17)</f>
        <v>7.48</v>
      </c>
      <c r="G18" s="7">
        <f t="shared" si="1"/>
        <v>7.48</v>
      </c>
      <c r="H18" s="7"/>
      <c r="I18" s="7"/>
      <c r="J18" s="7">
        <f t="shared" si="1"/>
        <v>105.64</v>
      </c>
      <c r="K18" s="7">
        <f t="shared" si="1"/>
        <v>103.75</v>
      </c>
      <c r="L18" s="6"/>
    </row>
    <row r="19" s="1" customFormat="1" ht="21" customHeight="1" spans="1:12">
      <c r="A19" s="4">
        <v>14</v>
      </c>
      <c r="B19" s="4" t="s">
        <v>83</v>
      </c>
      <c r="C19" s="4" t="s">
        <v>110</v>
      </c>
      <c r="D19" s="4" t="s">
        <v>446</v>
      </c>
      <c r="E19" s="4" t="s">
        <v>447</v>
      </c>
      <c r="F19" s="5">
        <v>0.76</v>
      </c>
      <c r="G19" s="5">
        <v>0.76</v>
      </c>
      <c r="H19" s="4">
        <v>6.5</v>
      </c>
      <c r="I19" s="4">
        <v>5.5</v>
      </c>
      <c r="J19" s="4">
        <v>15.2</v>
      </c>
      <c r="K19" s="4">
        <v>0.1</v>
      </c>
      <c r="L19" s="4"/>
    </row>
    <row r="20" s="1" customFormat="1" ht="21" customHeight="1" spans="1:12">
      <c r="A20" s="6"/>
      <c r="B20" s="6" t="s">
        <v>83</v>
      </c>
      <c r="C20" s="6"/>
      <c r="D20" s="6" t="s">
        <v>43</v>
      </c>
      <c r="E20" s="6"/>
      <c r="F20" s="7">
        <f t="shared" ref="F20:K20" si="2">SUM(F19:F19)</f>
        <v>0.76</v>
      </c>
      <c r="G20" s="7">
        <f t="shared" si="2"/>
        <v>0.76</v>
      </c>
      <c r="H20" s="7"/>
      <c r="I20" s="7"/>
      <c r="J20" s="7">
        <f t="shared" si="2"/>
        <v>15.2</v>
      </c>
      <c r="K20" s="7">
        <f t="shared" si="2"/>
        <v>0.1</v>
      </c>
      <c r="L20" s="6"/>
    </row>
    <row r="21" s="1" customFormat="1" ht="21" customHeight="1" spans="1:12">
      <c r="A21" s="4">
        <v>15</v>
      </c>
      <c r="B21" s="4" t="s">
        <v>119</v>
      </c>
      <c r="C21" s="4" t="s">
        <v>448</v>
      </c>
      <c r="D21" s="4" t="s">
        <v>449</v>
      </c>
      <c r="E21" s="4" t="s">
        <v>450</v>
      </c>
      <c r="F21" s="5">
        <v>1</v>
      </c>
      <c r="G21" s="5">
        <v>1</v>
      </c>
      <c r="H21" s="4">
        <v>5.5</v>
      </c>
      <c r="I21" s="4">
        <v>4.5</v>
      </c>
      <c r="J21" s="4">
        <v>13</v>
      </c>
      <c r="K21" s="4">
        <v>12.98</v>
      </c>
      <c r="L21" s="4"/>
    </row>
    <row r="22" s="1" customFormat="1" ht="21" customHeight="1" spans="1:12">
      <c r="A22" s="4">
        <v>16</v>
      </c>
      <c r="B22" s="4" t="s">
        <v>119</v>
      </c>
      <c r="C22" s="4" t="s">
        <v>451</v>
      </c>
      <c r="D22" s="4" t="s">
        <v>452</v>
      </c>
      <c r="E22" s="4" t="s">
        <v>453</v>
      </c>
      <c r="F22" s="5">
        <v>0.63</v>
      </c>
      <c r="G22" s="5">
        <v>0.63</v>
      </c>
      <c r="H22" s="4">
        <v>5.5</v>
      </c>
      <c r="I22" s="4">
        <v>4.5</v>
      </c>
      <c r="J22" s="4">
        <v>8.19</v>
      </c>
      <c r="K22" s="4">
        <v>8.19</v>
      </c>
      <c r="L22" s="4"/>
    </row>
    <row r="23" s="1" customFormat="1" ht="21" customHeight="1" spans="1:12">
      <c r="A23" s="6"/>
      <c r="B23" s="6" t="s">
        <v>119</v>
      </c>
      <c r="C23" s="6"/>
      <c r="D23" s="6" t="s">
        <v>43</v>
      </c>
      <c r="E23" s="6"/>
      <c r="F23" s="7">
        <f t="shared" ref="F23:K23" si="3">SUM(F21:F22)</f>
        <v>1.63</v>
      </c>
      <c r="G23" s="7">
        <f t="shared" si="3"/>
        <v>1.63</v>
      </c>
      <c r="H23" s="7"/>
      <c r="I23" s="7"/>
      <c r="J23" s="7">
        <f t="shared" si="3"/>
        <v>21.19</v>
      </c>
      <c r="K23" s="7">
        <f t="shared" si="3"/>
        <v>21.17</v>
      </c>
      <c r="L23" s="6"/>
    </row>
    <row r="24" s="1" customFormat="1" ht="21" customHeight="1" spans="1:12">
      <c r="A24" s="4">
        <v>17</v>
      </c>
      <c r="B24" s="4" t="s">
        <v>167</v>
      </c>
      <c r="C24" s="4" t="s">
        <v>454</v>
      </c>
      <c r="D24" s="4" t="s">
        <v>455</v>
      </c>
      <c r="E24" s="4" t="s">
        <v>456</v>
      </c>
      <c r="F24" s="5">
        <v>0.72</v>
      </c>
      <c r="G24" s="5">
        <v>0.72</v>
      </c>
      <c r="H24" s="4">
        <v>6.5</v>
      </c>
      <c r="I24" s="4">
        <v>5.5</v>
      </c>
      <c r="J24" s="4">
        <v>14.4</v>
      </c>
      <c r="K24" s="4">
        <v>14.28</v>
      </c>
      <c r="L24" s="4"/>
    </row>
    <row r="25" s="1" customFormat="1" ht="21" customHeight="1" spans="1:12">
      <c r="A25" s="4">
        <v>18</v>
      </c>
      <c r="B25" s="4" t="s">
        <v>167</v>
      </c>
      <c r="C25" s="4" t="s">
        <v>457</v>
      </c>
      <c r="D25" s="4" t="s">
        <v>458</v>
      </c>
      <c r="E25" s="4" t="s">
        <v>459</v>
      </c>
      <c r="F25" s="5">
        <v>0.11</v>
      </c>
      <c r="G25" s="5">
        <v>0.11</v>
      </c>
      <c r="H25" s="4">
        <v>6.5</v>
      </c>
      <c r="I25" s="4">
        <v>5.5</v>
      </c>
      <c r="J25" s="4">
        <v>2.2</v>
      </c>
      <c r="K25" s="4">
        <v>2.2</v>
      </c>
      <c r="L25" s="4"/>
    </row>
    <row r="26" s="1" customFormat="1" ht="21" customHeight="1" spans="1:12">
      <c r="A26" s="4">
        <v>19</v>
      </c>
      <c r="B26" s="4" t="s">
        <v>167</v>
      </c>
      <c r="C26" s="4" t="s">
        <v>460</v>
      </c>
      <c r="D26" s="4" t="s">
        <v>461</v>
      </c>
      <c r="E26" s="4" t="s">
        <v>462</v>
      </c>
      <c r="F26" s="5">
        <v>0.3</v>
      </c>
      <c r="G26" s="5">
        <v>0.3</v>
      </c>
      <c r="H26" s="4">
        <v>6.5</v>
      </c>
      <c r="I26" s="4">
        <v>5.5</v>
      </c>
      <c r="J26" s="4">
        <v>6</v>
      </c>
      <c r="K26" s="4">
        <v>6</v>
      </c>
      <c r="L26" s="4"/>
    </row>
    <row r="27" s="1" customFormat="1" ht="21" customHeight="1" spans="1:12">
      <c r="A27" s="4">
        <v>20</v>
      </c>
      <c r="B27" s="4" t="s">
        <v>167</v>
      </c>
      <c r="C27" s="4" t="s">
        <v>463</v>
      </c>
      <c r="D27" s="4" t="s">
        <v>464</v>
      </c>
      <c r="E27" s="4" t="s">
        <v>465</v>
      </c>
      <c r="F27" s="5">
        <v>0.52</v>
      </c>
      <c r="G27" s="5">
        <v>0.52</v>
      </c>
      <c r="H27" s="4">
        <v>6.5</v>
      </c>
      <c r="I27" s="4">
        <v>5.5</v>
      </c>
      <c r="J27" s="4">
        <v>10.4</v>
      </c>
      <c r="K27" s="4">
        <v>10.3</v>
      </c>
      <c r="L27" s="4"/>
    </row>
    <row r="28" s="1" customFormat="1" ht="21" customHeight="1" spans="1:12">
      <c r="A28" s="6"/>
      <c r="B28" s="6" t="s">
        <v>167</v>
      </c>
      <c r="C28" s="6"/>
      <c r="D28" s="6" t="s">
        <v>43</v>
      </c>
      <c r="E28" s="6"/>
      <c r="F28" s="7">
        <f t="shared" ref="F28:K28" si="4">SUM(F24:F27)</f>
        <v>1.65</v>
      </c>
      <c r="G28" s="7">
        <f t="shared" si="4"/>
        <v>1.65</v>
      </c>
      <c r="H28" s="7"/>
      <c r="I28" s="7"/>
      <c r="J28" s="7">
        <f t="shared" si="4"/>
        <v>33</v>
      </c>
      <c r="K28" s="7">
        <f t="shared" si="4"/>
        <v>32.78</v>
      </c>
      <c r="L28" s="6"/>
    </row>
    <row r="29" s="1" customFormat="1" ht="21" customHeight="1" spans="1:12">
      <c r="A29" s="4">
        <v>21</v>
      </c>
      <c r="B29" s="4" t="s">
        <v>235</v>
      </c>
      <c r="C29" s="4" t="s">
        <v>466</v>
      </c>
      <c r="D29" s="4" t="s">
        <v>467</v>
      </c>
      <c r="E29" s="4" t="s">
        <v>468</v>
      </c>
      <c r="F29" s="5">
        <v>0.78</v>
      </c>
      <c r="G29" s="5">
        <v>0.78</v>
      </c>
      <c r="H29" s="4">
        <v>5.5</v>
      </c>
      <c r="I29" s="4">
        <v>4.5</v>
      </c>
      <c r="J29" s="4">
        <v>10.14</v>
      </c>
      <c r="K29" s="4">
        <v>10.14</v>
      </c>
      <c r="L29" s="4"/>
    </row>
    <row r="30" s="1" customFormat="1" ht="21" customHeight="1" spans="1:12">
      <c r="A30" s="6"/>
      <c r="B30" s="6" t="s">
        <v>235</v>
      </c>
      <c r="C30" s="6"/>
      <c r="D30" s="6" t="s">
        <v>43</v>
      </c>
      <c r="E30" s="6"/>
      <c r="F30" s="7">
        <f t="shared" ref="F30:K30" si="5">SUM(F29:F29)</f>
        <v>0.78</v>
      </c>
      <c r="G30" s="7">
        <f t="shared" si="5"/>
        <v>0.78</v>
      </c>
      <c r="H30" s="7"/>
      <c r="I30" s="7"/>
      <c r="J30" s="7">
        <f t="shared" si="5"/>
        <v>10.14</v>
      </c>
      <c r="K30" s="7">
        <f t="shared" si="5"/>
        <v>10.14</v>
      </c>
      <c r="L30" s="6"/>
    </row>
    <row r="31" s="1" customFormat="1" ht="21" customHeight="1" spans="1:12">
      <c r="A31" s="4">
        <v>22</v>
      </c>
      <c r="B31" s="4" t="s">
        <v>261</v>
      </c>
      <c r="C31" s="4" t="s">
        <v>469</v>
      </c>
      <c r="D31" s="4" t="s">
        <v>470</v>
      </c>
      <c r="E31" s="4" t="s">
        <v>471</v>
      </c>
      <c r="F31" s="5">
        <v>0.5</v>
      </c>
      <c r="G31" s="5">
        <v>0.5</v>
      </c>
      <c r="H31" s="4">
        <v>5.5</v>
      </c>
      <c r="I31" s="4">
        <v>4.5</v>
      </c>
      <c r="J31" s="4">
        <v>6.5</v>
      </c>
      <c r="K31" s="4">
        <v>6.5</v>
      </c>
      <c r="L31" s="4"/>
    </row>
    <row r="32" s="1" customFormat="1" ht="21" customHeight="1" spans="1:12">
      <c r="A32" s="4">
        <v>23</v>
      </c>
      <c r="B32" s="4" t="s">
        <v>261</v>
      </c>
      <c r="C32" s="4" t="s">
        <v>472</v>
      </c>
      <c r="D32" s="4" t="s">
        <v>473</v>
      </c>
      <c r="E32" s="4" t="s">
        <v>474</v>
      </c>
      <c r="F32" s="5">
        <v>0.73</v>
      </c>
      <c r="G32" s="5">
        <v>0.73</v>
      </c>
      <c r="H32" s="4">
        <v>5.5</v>
      </c>
      <c r="I32" s="4">
        <v>4.5</v>
      </c>
      <c r="J32" s="4">
        <v>9.49</v>
      </c>
      <c r="K32" s="4">
        <v>9.49</v>
      </c>
      <c r="L32" s="4"/>
    </row>
    <row r="33" s="1" customFormat="1" ht="21" customHeight="1" spans="1:12">
      <c r="A33" s="4">
        <v>24</v>
      </c>
      <c r="B33" s="4" t="s">
        <v>261</v>
      </c>
      <c r="C33" s="4" t="s">
        <v>475</v>
      </c>
      <c r="D33" s="4" t="s">
        <v>476</v>
      </c>
      <c r="E33" s="4" t="s">
        <v>477</v>
      </c>
      <c r="F33" s="5">
        <v>0.5</v>
      </c>
      <c r="G33" s="5">
        <v>0.5</v>
      </c>
      <c r="H33" s="4">
        <v>6.5</v>
      </c>
      <c r="I33" s="4">
        <v>5.5</v>
      </c>
      <c r="J33" s="4">
        <v>10</v>
      </c>
      <c r="K33" s="4">
        <v>10</v>
      </c>
      <c r="L33" s="4"/>
    </row>
    <row r="34" s="1" customFormat="1" ht="21" customHeight="1" spans="1:12">
      <c r="A34" s="6"/>
      <c r="B34" s="6" t="s">
        <v>261</v>
      </c>
      <c r="C34" s="6"/>
      <c r="D34" s="6" t="s">
        <v>43</v>
      </c>
      <c r="E34" s="6"/>
      <c r="F34" s="7">
        <f t="shared" ref="F34:K34" si="6">SUM(F31:F33)</f>
        <v>1.73</v>
      </c>
      <c r="G34" s="7">
        <f t="shared" si="6"/>
        <v>1.73</v>
      </c>
      <c r="H34" s="7"/>
      <c r="I34" s="7"/>
      <c r="J34" s="7">
        <f t="shared" si="6"/>
        <v>25.99</v>
      </c>
      <c r="K34" s="7">
        <f t="shared" si="6"/>
        <v>25.99</v>
      </c>
      <c r="L34" s="6"/>
    </row>
    <row r="35" s="1" customFormat="1" ht="21" customHeight="1" spans="1:12">
      <c r="A35" s="4">
        <v>25</v>
      </c>
      <c r="B35" s="4" t="s">
        <v>278</v>
      </c>
      <c r="C35" s="4" t="s">
        <v>478</v>
      </c>
      <c r="D35" s="4" t="s">
        <v>479</v>
      </c>
      <c r="E35" s="4" t="s">
        <v>480</v>
      </c>
      <c r="F35" s="5">
        <v>0.6</v>
      </c>
      <c r="G35" s="5">
        <v>0.6</v>
      </c>
      <c r="H35" s="4">
        <v>5.5</v>
      </c>
      <c r="I35" s="4">
        <v>4.5</v>
      </c>
      <c r="J35" s="4">
        <v>7.8</v>
      </c>
      <c r="K35" s="4">
        <v>7.8</v>
      </c>
      <c r="L35" s="4"/>
    </row>
    <row r="36" s="1" customFormat="1" ht="21" customHeight="1" spans="1:12">
      <c r="A36" s="4">
        <v>26</v>
      </c>
      <c r="B36" s="4" t="s">
        <v>278</v>
      </c>
      <c r="C36" s="4" t="s">
        <v>284</v>
      </c>
      <c r="D36" s="4" t="s">
        <v>481</v>
      </c>
      <c r="E36" s="4" t="s">
        <v>482</v>
      </c>
      <c r="F36" s="5">
        <v>0.34</v>
      </c>
      <c r="G36" s="5">
        <v>0.34</v>
      </c>
      <c r="H36" s="4">
        <v>6.5</v>
      </c>
      <c r="I36" s="4">
        <v>5.5</v>
      </c>
      <c r="J36" s="4">
        <v>6.8</v>
      </c>
      <c r="K36" s="4">
        <v>6.8</v>
      </c>
      <c r="L36" s="4"/>
    </row>
    <row r="37" s="1" customFormat="1" ht="21" customHeight="1" spans="1:12">
      <c r="A37" s="4">
        <v>27</v>
      </c>
      <c r="B37" s="4" t="s">
        <v>278</v>
      </c>
      <c r="C37" s="4" t="s">
        <v>483</v>
      </c>
      <c r="D37" s="4" t="s">
        <v>484</v>
      </c>
      <c r="E37" s="4" t="s">
        <v>485</v>
      </c>
      <c r="F37" s="5">
        <v>1.27</v>
      </c>
      <c r="G37" s="5">
        <v>1.27</v>
      </c>
      <c r="H37" s="4">
        <v>6.5</v>
      </c>
      <c r="I37" s="4">
        <v>5.5</v>
      </c>
      <c r="J37" s="4">
        <v>25.4</v>
      </c>
      <c r="K37" s="4">
        <v>25.4</v>
      </c>
      <c r="L37" s="4"/>
    </row>
    <row r="38" s="1" customFormat="1" ht="21" customHeight="1" spans="1:12">
      <c r="A38" s="4">
        <v>28</v>
      </c>
      <c r="B38" s="4" t="s">
        <v>278</v>
      </c>
      <c r="C38" s="4" t="s">
        <v>483</v>
      </c>
      <c r="D38" s="4" t="s">
        <v>486</v>
      </c>
      <c r="E38" s="4" t="s">
        <v>487</v>
      </c>
      <c r="F38" s="5">
        <v>0.5</v>
      </c>
      <c r="G38" s="5">
        <v>0.5</v>
      </c>
      <c r="H38" s="4">
        <v>6.5</v>
      </c>
      <c r="I38" s="4">
        <v>5.5</v>
      </c>
      <c r="J38" s="4">
        <v>10</v>
      </c>
      <c r="K38" s="4">
        <v>10</v>
      </c>
      <c r="L38" s="4"/>
    </row>
    <row r="39" s="1" customFormat="1" ht="21" customHeight="1" spans="1:12">
      <c r="A39" s="6"/>
      <c r="B39" s="6" t="s">
        <v>278</v>
      </c>
      <c r="C39" s="6"/>
      <c r="D39" s="6" t="s">
        <v>43</v>
      </c>
      <c r="E39" s="6"/>
      <c r="F39" s="7">
        <f t="shared" ref="F39:K39" si="7">SUM(F35:F38)</f>
        <v>2.71</v>
      </c>
      <c r="G39" s="7">
        <f t="shared" si="7"/>
        <v>2.71</v>
      </c>
      <c r="H39" s="7"/>
      <c r="I39" s="7"/>
      <c r="J39" s="7">
        <f t="shared" si="7"/>
        <v>50</v>
      </c>
      <c r="K39" s="7">
        <f t="shared" si="7"/>
        <v>50</v>
      </c>
      <c r="L39" s="6"/>
    </row>
    <row r="40" s="1" customFormat="1" ht="21" customHeight="1" spans="1:12">
      <c r="A40" s="4">
        <v>29</v>
      </c>
      <c r="B40" s="4" t="s">
        <v>334</v>
      </c>
      <c r="C40" s="4" t="s">
        <v>488</v>
      </c>
      <c r="D40" s="4" t="s">
        <v>489</v>
      </c>
      <c r="E40" s="4" t="s">
        <v>490</v>
      </c>
      <c r="F40" s="5">
        <v>0.64</v>
      </c>
      <c r="G40" s="5">
        <v>0.64</v>
      </c>
      <c r="H40" s="4">
        <v>5.5</v>
      </c>
      <c r="I40" s="4">
        <v>4.5</v>
      </c>
      <c r="J40" s="4">
        <v>8.32</v>
      </c>
      <c r="K40" s="4">
        <v>8.32</v>
      </c>
      <c r="L40" s="4"/>
    </row>
    <row r="41" s="1" customFormat="1" ht="21" customHeight="1" spans="1:12">
      <c r="A41" s="6"/>
      <c r="B41" s="6" t="s">
        <v>334</v>
      </c>
      <c r="C41" s="6"/>
      <c r="D41" s="6" t="s">
        <v>43</v>
      </c>
      <c r="E41" s="6"/>
      <c r="F41" s="7">
        <f t="shared" ref="F41:K41" si="8">SUM(F40:F40)</f>
        <v>0.64</v>
      </c>
      <c r="G41" s="7">
        <f t="shared" si="8"/>
        <v>0.64</v>
      </c>
      <c r="H41" s="7"/>
      <c r="I41" s="7"/>
      <c r="J41" s="7">
        <f t="shared" si="8"/>
        <v>8.32</v>
      </c>
      <c r="K41" s="7">
        <f t="shared" si="8"/>
        <v>8.32</v>
      </c>
      <c r="L41" s="6"/>
    </row>
    <row r="42" s="1" customFormat="1" ht="21" customHeight="1" spans="1:12">
      <c r="A42" s="4">
        <v>30</v>
      </c>
      <c r="B42" s="4" t="s">
        <v>345</v>
      </c>
      <c r="C42" s="4" t="s">
        <v>388</v>
      </c>
      <c r="D42" s="4" t="s">
        <v>491</v>
      </c>
      <c r="E42" s="4" t="s">
        <v>492</v>
      </c>
      <c r="F42" s="5">
        <v>1.2</v>
      </c>
      <c r="G42" s="5">
        <v>1.2</v>
      </c>
      <c r="H42" s="4">
        <v>6.5</v>
      </c>
      <c r="I42" s="4">
        <v>5.5</v>
      </c>
      <c r="J42" s="4">
        <v>24</v>
      </c>
      <c r="K42" s="9">
        <v>24</v>
      </c>
      <c r="L42" s="4"/>
    </row>
    <row r="43" s="1" customFormat="1" ht="21" customHeight="1" spans="1:12">
      <c r="A43" s="4">
        <v>31</v>
      </c>
      <c r="B43" s="4" t="s">
        <v>345</v>
      </c>
      <c r="C43" s="4" t="s">
        <v>493</v>
      </c>
      <c r="D43" s="4" t="s">
        <v>494</v>
      </c>
      <c r="E43" s="4" t="s">
        <v>495</v>
      </c>
      <c r="F43" s="5">
        <v>2.82</v>
      </c>
      <c r="G43" s="5">
        <v>2.82</v>
      </c>
      <c r="H43" s="4">
        <v>6.5</v>
      </c>
      <c r="I43" s="4">
        <v>5.5</v>
      </c>
      <c r="J43" s="4">
        <v>56.4</v>
      </c>
      <c r="K43" s="4">
        <v>56.4</v>
      </c>
      <c r="L43" s="4"/>
    </row>
    <row r="44" s="1" customFormat="1" ht="21" customHeight="1" spans="1:12">
      <c r="A44" s="4">
        <v>32</v>
      </c>
      <c r="B44" s="4" t="s">
        <v>345</v>
      </c>
      <c r="C44" s="4" t="s">
        <v>496</v>
      </c>
      <c r="D44" s="4" t="s">
        <v>497</v>
      </c>
      <c r="E44" s="4" t="s">
        <v>498</v>
      </c>
      <c r="F44" s="5">
        <v>2.18</v>
      </c>
      <c r="G44" s="5">
        <v>2.18</v>
      </c>
      <c r="H44" s="4">
        <v>6.5</v>
      </c>
      <c r="I44" s="4">
        <v>5.5</v>
      </c>
      <c r="J44" s="4">
        <v>43.6</v>
      </c>
      <c r="K44" s="4">
        <v>43.6</v>
      </c>
      <c r="L44" s="4"/>
    </row>
    <row r="45" s="1" customFormat="1" ht="21" customHeight="1" spans="1:12">
      <c r="A45" s="6"/>
      <c r="B45" s="6" t="s">
        <v>345</v>
      </c>
      <c r="C45" s="6"/>
      <c r="D45" s="6" t="s">
        <v>43</v>
      </c>
      <c r="E45" s="6"/>
      <c r="F45" s="7">
        <f t="shared" ref="F45:K45" si="9">SUM(F42:F44)</f>
        <v>6.2</v>
      </c>
      <c r="G45" s="7">
        <f t="shared" si="9"/>
        <v>6.2</v>
      </c>
      <c r="H45" s="7"/>
      <c r="I45" s="7"/>
      <c r="J45" s="7">
        <f t="shared" si="9"/>
        <v>124</v>
      </c>
      <c r="K45" s="7">
        <f t="shared" si="9"/>
        <v>124</v>
      </c>
      <c r="L45" s="6"/>
    </row>
    <row r="46" s="1" customFormat="1" ht="21" customHeight="1" spans="1:12">
      <c r="A46" s="4">
        <v>33</v>
      </c>
      <c r="B46" s="4" t="s">
        <v>396</v>
      </c>
      <c r="C46" s="4" t="s">
        <v>499</v>
      </c>
      <c r="D46" s="4" t="s">
        <v>500</v>
      </c>
      <c r="E46" s="4" t="s">
        <v>501</v>
      </c>
      <c r="F46" s="5">
        <v>0.17</v>
      </c>
      <c r="G46" s="5">
        <v>0.17</v>
      </c>
      <c r="H46" s="4">
        <v>5.5</v>
      </c>
      <c r="I46" s="4">
        <v>4.5</v>
      </c>
      <c r="J46" s="4">
        <v>2.21</v>
      </c>
      <c r="K46" s="4">
        <v>2.21</v>
      </c>
      <c r="L46" s="4"/>
    </row>
    <row r="47" s="1" customFormat="1" ht="21" customHeight="1" spans="1:12">
      <c r="A47" s="4">
        <v>34</v>
      </c>
      <c r="B47" s="4" t="s">
        <v>396</v>
      </c>
      <c r="C47" s="4" t="s">
        <v>402</v>
      </c>
      <c r="D47" s="4" t="s">
        <v>502</v>
      </c>
      <c r="E47" s="4" t="s">
        <v>503</v>
      </c>
      <c r="F47" s="5">
        <v>0.38</v>
      </c>
      <c r="G47" s="5">
        <v>0.38</v>
      </c>
      <c r="H47" s="4">
        <v>5.5</v>
      </c>
      <c r="I47" s="4">
        <v>4.5</v>
      </c>
      <c r="J47" s="4">
        <v>4.94</v>
      </c>
      <c r="K47" s="4">
        <v>4.94</v>
      </c>
      <c r="L47" s="4"/>
    </row>
    <row r="48" s="1" customFormat="1" ht="21" customHeight="1" spans="1:12">
      <c r="A48" s="4">
        <v>35</v>
      </c>
      <c r="B48" s="4" t="s">
        <v>396</v>
      </c>
      <c r="C48" s="4" t="s">
        <v>504</v>
      </c>
      <c r="D48" s="4" t="s">
        <v>505</v>
      </c>
      <c r="E48" s="4" t="s">
        <v>506</v>
      </c>
      <c r="F48" s="5">
        <v>0.79</v>
      </c>
      <c r="G48" s="5">
        <v>0.79</v>
      </c>
      <c r="H48" s="4">
        <v>6.5</v>
      </c>
      <c r="I48" s="4">
        <v>5.5</v>
      </c>
      <c r="J48" s="4">
        <v>15.8</v>
      </c>
      <c r="K48" s="4">
        <v>15.8</v>
      </c>
      <c r="L48" s="4"/>
    </row>
    <row r="49" s="1" customFormat="1" ht="21" customHeight="1" spans="1:12">
      <c r="A49" s="4">
        <v>36</v>
      </c>
      <c r="B49" s="4" t="s">
        <v>396</v>
      </c>
      <c r="C49" s="4" t="s">
        <v>405</v>
      </c>
      <c r="D49" s="4" t="s">
        <v>507</v>
      </c>
      <c r="E49" s="4" t="s">
        <v>508</v>
      </c>
      <c r="F49" s="5">
        <v>0.61</v>
      </c>
      <c r="G49" s="5">
        <v>0.61</v>
      </c>
      <c r="H49" s="4">
        <v>6.5</v>
      </c>
      <c r="I49" s="4">
        <v>5.5</v>
      </c>
      <c r="J49" s="4">
        <v>12.2</v>
      </c>
      <c r="K49" s="4">
        <v>12.2</v>
      </c>
      <c r="L49" s="4"/>
    </row>
    <row r="50" s="1" customFormat="1" ht="21" customHeight="1" spans="1:12">
      <c r="A50" s="6"/>
      <c r="B50" s="6" t="s">
        <v>396</v>
      </c>
      <c r="C50" s="6"/>
      <c r="D50" s="6" t="s">
        <v>43</v>
      </c>
      <c r="E50" s="6"/>
      <c r="F50" s="7">
        <f t="shared" ref="F50:K50" si="10">SUM(F46:F49)</f>
        <v>1.95</v>
      </c>
      <c r="G50" s="7">
        <f t="shared" si="10"/>
        <v>1.95</v>
      </c>
      <c r="H50" s="7"/>
      <c r="I50" s="7"/>
      <c r="J50" s="7">
        <f t="shared" si="10"/>
        <v>35.15</v>
      </c>
      <c r="K50" s="7">
        <f t="shared" si="10"/>
        <v>35.15</v>
      </c>
      <c r="L50" s="6"/>
    </row>
    <row r="51" s="1" customFormat="1" ht="21" customHeight="1" spans="1:12">
      <c r="A51" s="8"/>
      <c r="B51" s="8"/>
      <c r="C51" s="8"/>
      <c r="D51" s="6" t="s">
        <v>509</v>
      </c>
      <c r="E51" s="8"/>
      <c r="F51" s="8">
        <f t="shared" ref="F51:K51" si="11">SUBTOTAL(9,F6,F18,F20,F23,F28,F30,F34,F39,F41,F45,F50)</f>
        <v>28.91</v>
      </c>
      <c r="G51" s="8">
        <f t="shared" si="11"/>
        <v>28.91</v>
      </c>
      <c r="H51" s="8"/>
      <c r="I51" s="8"/>
      <c r="J51" s="8">
        <f t="shared" si="11"/>
        <v>496.23</v>
      </c>
      <c r="K51" s="8">
        <f t="shared" si="11"/>
        <v>479</v>
      </c>
      <c r="L51" s="8"/>
    </row>
  </sheetData>
  <autoFilter ref="A3:L50">
    <sortState ref="A3:L50">
      <sortCondition ref="B2:B49"/>
    </sortState>
    <extLst/>
  </autoFilter>
  <mergeCells count="2">
    <mergeCell ref="A1:L1"/>
    <mergeCell ref="A2:L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976</vt:lpstr>
      <vt:lpstr>479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萧烟暮雨</cp:lastModifiedBy>
  <dcterms:created xsi:type="dcterms:W3CDTF">2022-09-20T03:07:00Z</dcterms:created>
  <dcterms:modified xsi:type="dcterms:W3CDTF">2022-09-20T07:51:16Z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7B05A63D41414C76A495BD5382D70353</vt:lpwstr>
  </property>
  <property fmtid="{D5CDD505-2E9C-101B-9397-08002B2CF9AE}" pid="3" name="KSOProductBuildVer">
    <vt:lpwstr>2052-11.1.0.12358</vt:lpwstr>
  </property>
</Properties>
</file>