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<sst xmlns="http://schemas.openxmlformats.org/spreadsheetml/2006/main" count="50" uniqueCount="32">
  <si>
    <t>附件：</t>
  </si>
  <si>
    <t>大冶市“防贫保”2021年（第五批）救助对象名单</t>
  </si>
  <si>
    <t>序号</t>
  </si>
  <si>
    <t>姓名</t>
  </si>
  <si>
    <t>家庭住址</t>
  </si>
  <si>
    <t>家庭属性</t>
  </si>
  <si>
    <t>救助类别</t>
  </si>
  <si>
    <t>致贫原因</t>
  </si>
  <si>
    <t>医保总费用</t>
  </si>
  <si>
    <t>医保统筹</t>
  </si>
  <si>
    <t>自付费用小计</t>
  </si>
  <si>
    <t>各类救助小计</t>
  </si>
  <si>
    <t>本次待救助金额</t>
  </si>
  <si>
    <t>本次拟赔金额</t>
  </si>
  <si>
    <t>陈惠茜</t>
  </si>
  <si>
    <t>金湖街道程湾村</t>
  </si>
  <si>
    <t>监测对象</t>
  </si>
  <si>
    <t>申请一事一议</t>
  </si>
  <si>
    <t>因病</t>
  </si>
  <si>
    <t>余启学</t>
  </si>
  <si>
    <t>茗山乡余祠村</t>
  </si>
  <si>
    <t>张建设</t>
  </si>
  <si>
    <t>茗山乡朱山村</t>
  </si>
  <si>
    <t>张三喜</t>
  </si>
  <si>
    <t>茗山乡均畈村</t>
  </si>
  <si>
    <t>柯金安</t>
  </si>
  <si>
    <t>灵乡镇风亭村</t>
  </si>
  <si>
    <t>王诗禄</t>
  </si>
  <si>
    <t>灵乡镇马桥村</t>
  </si>
  <si>
    <t>纪翠连</t>
  </si>
  <si>
    <t>金牛镇黄泥村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</si>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</sst>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0"/>
    <xf numFmtId="0" fontId="27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G14" sqref="G14"/>
    </sheetView>
  </sheetViews>
  <sheetFormatPr defaultColWidth="9" defaultRowHeight="13.5"/>
  <cols>
    <col min="1" max="1" width="5.375" customWidth="1"/>
    <col min="2" max="2" width="7.375" customWidth="1"/>
    <col min="3" max="3" width="16" customWidth="1"/>
    <col min="4" max="4" width="9.375" customWidth="1"/>
    <col min="5" max="5" width="13.75" customWidth="1"/>
    <col min="6" max="6" width="9.375" customWidth="1"/>
    <col min="7" max="7" width="11.5" customWidth="1"/>
    <col min="8" max="8" width="10.375" customWidth="1"/>
    <col min="9" max="10" width="13.75" customWidth="1"/>
    <col min="11" max="11" width="16" customWidth="1"/>
    <col min="12" max="12" width="13.75" customWidth="1"/>
  </cols>
  <sheetData>
    <row r="1" ht="31" customHeight="1" spans="1:2">
      <c r="A1" s="1" t="s">
        <v>0</v>
      </c>
      <c r="B1" s="1"/>
    </row>
    <row r="2" ht="31" customHeight="1" spans="1:12">
      <c r="A2" s="2" t="s">
        <v>1</v>
      </c>
      <c r="B2" s="2"/>
      <c r="C2" s="3"/>
      <c r="D2" s="2"/>
      <c r="E2" s="2"/>
      <c r="F2" s="2"/>
      <c r="G2" s="4"/>
      <c r="H2" s="4"/>
      <c r="I2" s="4"/>
      <c r="J2" s="12"/>
      <c r="K2" s="4"/>
      <c r="L2" s="4"/>
    </row>
    <row r="3" ht="2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6" t="s">
        <v>13</v>
      </c>
    </row>
    <row r="4" ht="26" customHeight="1" spans="1:12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>
        <f>53680.17+81054.7</f>
        <v>134734.87</v>
      </c>
      <c r="H4" s="9">
        <v>30293.48</v>
      </c>
      <c r="I4" s="9">
        <f t="shared" ref="I4:I10" si="0">G4-H4</f>
        <v>104441.39</v>
      </c>
      <c r="J4" s="9">
        <v>70000</v>
      </c>
      <c r="K4" s="9">
        <f t="shared" ref="K4:K10" si="1">I4-J4</f>
        <v>34441.39</v>
      </c>
      <c r="L4" s="9">
        <v>21108.97</v>
      </c>
    </row>
    <row r="5" ht="26" customHeight="1" spans="1:12">
      <c r="A5" s="7">
        <v>2</v>
      </c>
      <c r="B5" s="8" t="s">
        <v>19</v>
      </c>
      <c r="C5" s="8" t="s">
        <v>20</v>
      </c>
      <c r="D5" s="8" t="s">
        <v>16</v>
      </c>
      <c r="E5" s="8" t="s">
        <v>17</v>
      </c>
      <c r="F5" s="8" t="s">
        <v>18</v>
      </c>
      <c r="G5" s="9">
        <v>57648.78</v>
      </c>
      <c r="H5" s="9">
        <v>31561.06</v>
      </c>
      <c r="I5" s="9">
        <f t="shared" si="0"/>
        <v>26087.72</v>
      </c>
      <c r="J5" s="9">
        <v>6500</v>
      </c>
      <c r="K5" s="9">
        <f t="shared" si="1"/>
        <v>19587.72</v>
      </c>
      <c r="L5" s="9">
        <v>10711.4</v>
      </c>
    </row>
    <row r="6" ht="26" customHeight="1" spans="1:12">
      <c r="A6" s="7">
        <v>3</v>
      </c>
      <c r="B6" s="8" t="s">
        <v>21</v>
      </c>
      <c r="C6" s="8" t="s">
        <v>22</v>
      </c>
      <c r="D6" s="8" t="s">
        <v>16</v>
      </c>
      <c r="E6" s="8" t="s">
        <v>17</v>
      </c>
      <c r="F6" s="8" t="s">
        <v>18</v>
      </c>
      <c r="G6" s="9">
        <v>24778.77</v>
      </c>
      <c r="H6" s="9">
        <v>13827.99</v>
      </c>
      <c r="I6" s="9">
        <f t="shared" si="0"/>
        <v>10950.78</v>
      </c>
      <c r="J6" s="9">
        <v>3250</v>
      </c>
      <c r="K6" s="9">
        <f t="shared" si="1"/>
        <v>7700.78</v>
      </c>
      <c r="L6" s="9">
        <v>3850.39</v>
      </c>
    </row>
    <row r="7" ht="26" customHeight="1" spans="1:12">
      <c r="A7" s="7">
        <v>4</v>
      </c>
      <c r="B7" s="8" t="s">
        <v>23</v>
      </c>
      <c r="C7" s="8" t="s">
        <v>24</v>
      </c>
      <c r="D7" s="8" t="s">
        <v>16</v>
      </c>
      <c r="E7" s="8" t="s">
        <v>17</v>
      </c>
      <c r="F7" s="8" t="s">
        <v>18</v>
      </c>
      <c r="G7" s="9">
        <v>102969.87</v>
      </c>
      <c r="H7" s="9">
        <v>79407.87</v>
      </c>
      <c r="I7" s="9">
        <f t="shared" si="0"/>
        <v>23562</v>
      </c>
      <c r="J7" s="9">
        <v>3900</v>
      </c>
      <c r="K7" s="9">
        <f t="shared" si="1"/>
        <v>19662</v>
      </c>
      <c r="L7" s="9">
        <v>10763.4</v>
      </c>
    </row>
    <row r="8" ht="26" customHeight="1" spans="1:12">
      <c r="A8" s="7">
        <v>5</v>
      </c>
      <c r="B8" s="8" t="s">
        <v>25</v>
      </c>
      <c r="C8" s="8" t="s">
        <v>26</v>
      </c>
      <c r="D8" s="8" t="s">
        <v>16</v>
      </c>
      <c r="E8" s="8" t="s">
        <v>17</v>
      </c>
      <c r="F8" s="8" t="s">
        <v>18</v>
      </c>
      <c r="G8" s="9">
        <v>245431.87</v>
      </c>
      <c r="H8" s="9">
        <v>146280.42</v>
      </c>
      <c r="I8" s="9">
        <f t="shared" si="0"/>
        <v>99151.45</v>
      </c>
      <c r="J8" s="9">
        <v>17275.65</v>
      </c>
      <c r="K8" s="9">
        <f t="shared" si="1"/>
        <v>81875.8</v>
      </c>
      <c r="L8" s="9">
        <v>63688.22</v>
      </c>
    </row>
    <row r="9" ht="26" customHeight="1" spans="1:12">
      <c r="A9" s="7">
        <v>6</v>
      </c>
      <c r="B9" s="8" t="s">
        <v>27</v>
      </c>
      <c r="C9" s="8" t="s">
        <v>28</v>
      </c>
      <c r="D9" s="8" t="s">
        <v>16</v>
      </c>
      <c r="E9" s="8" t="s">
        <v>17</v>
      </c>
      <c r="F9" s="8" t="s">
        <v>18</v>
      </c>
      <c r="G9" s="9">
        <v>107367.6</v>
      </c>
      <c r="H9" s="9">
        <v>95411.7</v>
      </c>
      <c r="I9" s="9">
        <f t="shared" si="0"/>
        <v>11955.9</v>
      </c>
      <c r="J9" s="9">
        <v>3900</v>
      </c>
      <c r="K9" s="9">
        <f t="shared" si="1"/>
        <v>8055.90000000001</v>
      </c>
      <c r="L9" s="9">
        <v>4027.95</v>
      </c>
    </row>
    <row r="10" ht="26" customHeight="1" spans="1:12">
      <c r="A10" s="7">
        <v>7</v>
      </c>
      <c r="B10" s="8" t="s">
        <v>29</v>
      </c>
      <c r="C10" s="8" t="s">
        <v>30</v>
      </c>
      <c r="D10" s="8" t="s">
        <v>16</v>
      </c>
      <c r="E10" s="8" t="s">
        <v>17</v>
      </c>
      <c r="F10" s="8" t="s">
        <v>18</v>
      </c>
      <c r="G10" s="9">
        <v>236134.18</v>
      </c>
      <c r="H10" s="9">
        <v>214422.3</v>
      </c>
      <c r="I10" s="9">
        <f t="shared" si="0"/>
        <v>21711.88</v>
      </c>
      <c r="J10" s="9">
        <v>15973.84</v>
      </c>
      <c r="K10" s="9">
        <f t="shared" si="1"/>
        <v>5738.04</v>
      </c>
      <c r="L10" s="9">
        <v>2869.02</v>
      </c>
    </row>
    <row r="11" ht="26" customHeight="1" spans="1:12">
      <c r="A11" s="10" t="s">
        <v>31</v>
      </c>
      <c r="B11" s="11"/>
      <c r="C11" s="11"/>
      <c r="D11" s="11"/>
      <c r="E11" s="11"/>
      <c r="F11" s="11"/>
      <c r="G11" s="8">
        <f t="shared" ref="G11:L11" si="2">SUM(G4:G10)</f>
        <v>909065.94</v>
      </c>
      <c r="H11" s="8">
        <f t="shared" si="2"/>
        <v>611204.82</v>
      </c>
      <c r="I11" s="8">
        <f t="shared" si="2"/>
        <v>297861.12</v>
      </c>
      <c r="J11" s="8">
        <f t="shared" si="2"/>
        <v>120799.49</v>
      </c>
      <c r="K11" s="8">
        <f t="shared" si="2"/>
        <v>177061.63</v>
      </c>
      <c r="L11" s="8">
        <f t="shared" si="2"/>
        <v>117019.35</v>
      </c>
    </row>
    <row r="12" ht="26" customHeight="1"/>
    <row r="13" ht="26" customHeight="1"/>
    <row r="14" ht="26" customHeight="1"/>
    <row r="15" ht="26" customHeight="1"/>
    <row r="16" ht="26" customHeight="1"/>
    <row r="17" ht="26" customHeight="1"/>
  </sheetData>
  <mergeCells count="2">
    <mergeCell ref="A1:B1"/>
    <mergeCell ref="A2:L2"/>
  </mergeCells>
  <printOptions horizontalCentered="1"/>
  <pageMargins left="0.751388888888889" right="0.751388888888889" top="0.590277777777778" bottom="1" header="0.196527777777778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山山而川</cp:lastModifiedBy>
  <dcterms:created xsi:type="dcterms:W3CDTF">2021-12-27T06:00:00Z</dcterms:created>
  <dcterms:modified xsi:type="dcterms:W3CDTF">2022-01-10T08:13:39Z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50FC401814C04ECB9B1E3610DD666DED</vt:lpwstr>
  </property>
  <property fmtid="{D5CDD505-2E9C-101B-9397-08002B2CF9AE}" pid="3" name="KSOProductBuildVer">
    <vt:lpwstr>2052-11.1.0.11194</vt:lpwstr>
  </property>
</Properties>
</file>