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 activeTab="9"/>
  </bookViews>
  <sheets>
    <sheet name="3月" sheetId="1" r:id="rId1"/>
    <sheet name="4月" sheetId="2" r:id="rId2"/>
    <sheet name="5月" sheetId="3" r:id="rId3"/>
    <sheet name="6月" sheetId="4" r:id="rId4"/>
    <sheet name="7月" sheetId="5" r:id="rId5"/>
    <sheet name="8月" sheetId="12" r:id="rId6"/>
    <sheet name="9月" sheetId="6" r:id="rId7"/>
    <sheet name="10月" sheetId="7" r:id="rId8"/>
    <sheet name="11月" sheetId="8" r:id="rId9"/>
    <sheet name="12月" sheetId="9" r:id="rId10"/>
  </sheets>
  <calcPr calcId="144525"/>
</workbook>
</file>

<file path=xl/sharedStrings.xml><?xml version="1.0" encoding="utf-8"?>
<sst xmlns="http://schemas.openxmlformats.org/spreadsheetml/2006/main" count="359" uniqueCount="138">
  <si>
    <t>2021年大箕铺镇主要经济指标完成基本情况</t>
  </si>
  <si>
    <r>
      <rPr>
        <sz val="12"/>
        <rFont val="宋体"/>
        <charset val="134"/>
      </rPr>
      <t>单位:万元</t>
    </r>
    <r>
      <rPr>
        <sz val="11"/>
        <color theme="1"/>
        <rFont val="等线"/>
        <charset val="134"/>
        <scheme val="minor"/>
      </rPr>
      <t xml:space="preserve">   个</t>
    </r>
  </si>
  <si>
    <t>项目名称</t>
  </si>
  <si>
    <t>2021年</t>
  </si>
  <si>
    <t>去年市下达目标任务</t>
  </si>
  <si>
    <t>2021年1-2月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</si>
  <si>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年1-3月</t>
    </r>
  </si>
  <si>
    <t>备  注</t>
  </si>
  <si>
    <t>1-2月实际完成总量</t>
  </si>
  <si>
    <r>
      <rPr>
        <sz val="10"/>
        <rFont val="宋体"/>
        <charset val="134"/>
      </rPr>
      <t xml:space="preserve">完成全年目标进度   </t>
    </r>
    <r>
      <rPr>
        <b/>
        <sz val="10"/>
        <rFont val="宋体"/>
        <charset val="134"/>
      </rPr>
      <t xml:space="preserve"> %</t>
    </r>
  </si>
  <si>
    <t>去年同期     完成</t>
  </si>
  <si>
    <r>
      <rPr>
        <sz val="10"/>
        <rFont val="宋体"/>
        <charset val="134"/>
      </rPr>
      <t xml:space="preserve">同比增速          </t>
    </r>
    <r>
      <rPr>
        <b/>
        <sz val="10"/>
        <rFont val="宋体"/>
        <charset val="134"/>
      </rPr>
      <t xml:space="preserve"> %</t>
    </r>
  </si>
  <si>
    <t>3月   计划   完成</t>
  </si>
  <si>
    <t>1-3月计划完成总量</t>
  </si>
  <si>
    <r>
      <rPr>
        <sz val="10"/>
        <rFont val="宋体"/>
        <charset val="134"/>
      </rPr>
      <t xml:space="preserve">同比增速         </t>
    </r>
    <r>
      <rPr>
        <b/>
        <sz val="10"/>
        <rFont val="宋体"/>
        <charset val="134"/>
      </rPr>
      <t xml:space="preserve"> %</t>
    </r>
  </si>
  <si>
    <t>规模以上工业产值</t>
  </si>
  <si>
    <t>固定资产投资项目</t>
  </si>
  <si>
    <t>限额以上消费品零售总额</t>
  </si>
  <si>
    <t>因退出2家限上消零单位，之前任务数取消</t>
  </si>
  <si>
    <t>财政收入</t>
  </si>
  <si>
    <t xml:space="preserve">        其中:1.税收</t>
  </si>
  <si>
    <t xml:space="preserve">             3.非税</t>
  </si>
  <si>
    <t>外贸出囗(万美元)</t>
  </si>
  <si>
    <t>新增规模工业企业</t>
  </si>
  <si>
    <t>汉铸、冯家山、付家山、海纳</t>
  </si>
  <si>
    <t>新进限商贸企业</t>
  </si>
  <si>
    <t>盛源丰贸易公司已算今年入库</t>
  </si>
  <si>
    <t>新增规上服务企业</t>
  </si>
  <si>
    <t>群康</t>
  </si>
  <si>
    <t>2021年1-3月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</si>
  <si>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年1-4月</t>
    </r>
  </si>
  <si>
    <t>1-3月实际完成总量</t>
  </si>
  <si>
    <t>4月   计划   完成</t>
  </si>
  <si>
    <t>1-4月计划完成总量</t>
  </si>
  <si>
    <t>1-3月增加值增速112.7%，全市排名4</t>
  </si>
  <si>
    <t>其中工业投资1320万，同比增速320.2%，全市排名4</t>
  </si>
  <si>
    <t>-</t>
  </si>
  <si>
    <t>1-3月零售增速-29.5，全市排名10，批发增速3048.9%，综合增速1488.4%，全市排名1</t>
  </si>
  <si>
    <t>盛源丰贸易公司已算今年入库（今年培育：喜又多超市，大冶市驰骋贸易有限责任公司）</t>
  </si>
  <si>
    <t>群康亿元</t>
  </si>
  <si>
    <t>注：固定资产目前库存量为6.7亿元，4月份拟入库3个项目：大志山铜矿石加工3亿元，乡村道路改造0.5亿元，父子山驿站0.8亿元。累计计划入库4.3亿元，目前项目现场已过核查，项目资料已提交市统计局。</t>
  </si>
  <si>
    <t>2021年1-4月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</si>
  <si>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年1-5月</t>
    </r>
  </si>
  <si>
    <t>4月 实际   完成</t>
  </si>
  <si>
    <t>1-4月实际完成总量</t>
  </si>
  <si>
    <t>5月   计划   完成</t>
  </si>
  <si>
    <t>1-5月计划完成总量</t>
  </si>
  <si>
    <t>原完成6150产值，后调减成4700</t>
  </si>
  <si>
    <t>其中工业投资6385万，技改投资1750</t>
  </si>
  <si>
    <t>1-4月零售增速-26.5，全市排名9，批发增速2733.6%，综合增速1368.4%，全市排名1</t>
  </si>
  <si>
    <t>大冶市君泰矿业有限公司目前累计收入达3500万，已与企业联系，预计6月份可申请进规</t>
  </si>
  <si>
    <t>群康亿元需达到300个患者才能达到进规条件</t>
  </si>
  <si>
    <t>注：固定资产目前库存量为5.3亿元，4月份拟入库3个项目：大志山铜矿石加工3亿元，乡村道路改造0.5亿元，父子山驿站0.8亿元。累计计划入库4.3亿元，目前项目现场已过核查，项目资料已提交市统计局。</t>
  </si>
  <si>
    <t>市下达目标任务</t>
  </si>
  <si>
    <t>2021年1-5月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</si>
  <si>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年1-6月</t>
    </r>
  </si>
  <si>
    <t>5月 实际   完成</t>
  </si>
  <si>
    <t>1-5月实际完成总量</t>
  </si>
  <si>
    <t>半年过半任务数</t>
  </si>
  <si>
    <t>下差数</t>
  </si>
  <si>
    <t>6月   计划   完成</t>
  </si>
  <si>
    <t>1-6月计划完成总量</t>
  </si>
  <si>
    <t>5月份增速77.5%，全市排名3</t>
  </si>
  <si>
    <t>其中工业投资7600万，技改1965万（市定总投资1.3亿，完成1.6亿）增加值增速161.2%，全市排名2</t>
  </si>
  <si>
    <t>5月份零售增速79.2%，全市排名1</t>
  </si>
  <si>
    <t>5月份税收全市排名第3</t>
  </si>
  <si>
    <t>5月份全市排名第3</t>
  </si>
  <si>
    <t>汉铸、冯家山、付家山、海纳培育中</t>
  </si>
  <si>
    <t>大冶市君泰矿业有限公司已经申报通过。</t>
  </si>
  <si>
    <t>群康医院需达到300个患者才能达到进规条件</t>
  </si>
  <si>
    <t>注：5月报数后固定资产库存量为3.5亿元，6月份拟入库5个项目：大志山铜矿石加工3亿元，乡村道路改造0.5亿元，父子山驿站0.8亿元，曹坊铜矿0.6亿元，汉铸铸件0.95亿元，累计计划入库5.85亿元，实际入库5.05亿（父子山驿站打回，次月再次申报）</t>
  </si>
  <si>
    <t>2021年1-6月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</si>
  <si>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年1-7月</t>
    </r>
  </si>
  <si>
    <t>6月 实际   完成</t>
  </si>
  <si>
    <t>1-6月实际完成总量</t>
  </si>
  <si>
    <t>7月   计划   完成</t>
  </si>
  <si>
    <t>1-7月计划完成总量</t>
  </si>
  <si>
    <t>6月份增速57.9%，全市排名3</t>
  </si>
  <si>
    <t>6月份其中工业投资1.2亿，技改1亿（市定总投资2亿，完成2.3亿）同比增速75.3%，全市排名2</t>
  </si>
  <si>
    <t>6月份零售增速20.5%，全市排名1</t>
  </si>
  <si>
    <t>6月份税收全市排名第4</t>
  </si>
  <si>
    <t>6月份全市排名第3</t>
  </si>
  <si>
    <t>注：7月报数后固定资产库存量为4.5亿元，7月份拟入库2个项目：山丰建材0.5亿，汇鑫矿业0.5亿，计划入库1亿元。8月拟入库2个项目：父子山驿站0.8亿元，泽源环保材料1亿元，计划入库1.8亿元。</t>
  </si>
  <si>
    <t>2021年1-7月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</si>
  <si>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年1-8月</t>
    </r>
  </si>
  <si>
    <t>7月 实际   完成</t>
  </si>
  <si>
    <t>1-7月实际完成总量</t>
  </si>
  <si>
    <t>8月   计划   完成</t>
  </si>
  <si>
    <t>1-8月计划完成总量</t>
  </si>
  <si>
    <t>7月份增速53.6%，预计全市排名4</t>
  </si>
  <si>
    <t>7月份其中工业投资1.29亿，技改0.97亿，同比增速68.3%，预计全市排名3</t>
  </si>
  <si>
    <t>7月份零售增速49.8%，预计全市排名2</t>
  </si>
  <si>
    <t>7月份税收预计全市排名第3</t>
  </si>
  <si>
    <t>7月份预计全市排名第3</t>
  </si>
  <si>
    <t>汉铸、付家山培育中，预计11月份进规</t>
  </si>
  <si>
    <t>大冶市君泰矿业有限公司已完成一家进限任务。</t>
  </si>
  <si>
    <t>年底打算小进一家贸易公司，群康医院明年培育进规</t>
  </si>
  <si>
    <t>注：8月报数后固定资产库存量为4.2亿元，9月份申请入库2个项目：曹家晚红色美丽乡村建设0.8亿元，熊家洲管网建设0.5亿元、春润食品加工技术改造升级3.5亿元，总拟入库4.8亿元</t>
  </si>
  <si>
    <t>2021年1-8月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</si>
  <si>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年1-9月</t>
    </r>
  </si>
  <si>
    <t>8月 实际   完成</t>
  </si>
  <si>
    <t>1-8月实际完成总量</t>
  </si>
  <si>
    <t>9月   计划   完成</t>
  </si>
  <si>
    <t>1-9月计划完成总量</t>
  </si>
  <si>
    <t>8月份增速33.6%，预计全市排名4</t>
  </si>
  <si>
    <t>其中工业投资1.33亿，技改0.74亿，同比增速46.83%，预计全市排名3</t>
  </si>
  <si>
    <t>8月份零售增速49.8%，预计全市排名7</t>
  </si>
  <si>
    <t>8月份财政收入预计全市排名第5</t>
  </si>
  <si>
    <t>8月份预计全市排名第3</t>
  </si>
  <si>
    <t>注：8月报数后固定资产库存量为4.2亿元，9月份申请入库2个项目：曹家晚红色美丽乡村建设0.8亿元，熊家洲管网建设0.5亿元。共1.3亿元</t>
  </si>
  <si>
    <t>2021年大箕铺镇主要经济指标计划完成基本情况</t>
  </si>
  <si>
    <t>计划完成全年数</t>
  </si>
  <si>
    <t>2021年1-9月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</si>
  <si>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年1-10月</t>
    </r>
  </si>
  <si>
    <t>9月      实际      完成</t>
  </si>
  <si>
    <t>1-9月实际完成总量</t>
  </si>
  <si>
    <t>10月   计划   完成</t>
  </si>
  <si>
    <t>1-10月计划完成总量</t>
  </si>
  <si>
    <r>
      <rPr>
        <sz val="10"/>
        <rFont val="宋体"/>
        <charset val="134"/>
      </rPr>
      <t xml:space="preserve">完成总目标进度     </t>
    </r>
    <r>
      <rPr>
        <b/>
        <sz val="10"/>
        <rFont val="宋体"/>
        <charset val="134"/>
      </rPr>
      <t xml:space="preserve"> %</t>
    </r>
  </si>
  <si>
    <t xml:space="preserve"> </t>
  </si>
  <si>
    <t>2021年1-10月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</si>
  <si>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年1-11月</t>
    </r>
  </si>
  <si>
    <t>10月      实际      完成</t>
  </si>
  <si>
    <t>1-10月实际完成总量</t>
  </si>
  <si>
    <t>11月   计划   完成</t>
  </si>
  <si>
    <t>1-11月计划完成总量</t>
  </si>
  <si>
    <t>10月份增速17.3%，预计全市排名6</t>
  </si>
  <si>
    <t>10月增速23%，全市排名4</t>
  </si>
  <si>
    <t>10月份商贸综合增速56.4%，全市排名3</t>
  </si>
  <si>
    <t>10月份财政收入预计全市排名第5</t>
  </si>
  <si>
    <t>10月份预计全市排名第4</t>
  </si>
  <si>
    <t>12月10日前完成大个体喜又多，小进规环智矿业</t>
  </si>
  <si>
    <t>2021年1-11月</t>
  </si>
  <si>
    <r>
      <rPr>
        <sz val="12"/>
        <rFont val="宋体"/>
        <charset val="134"/>
      </rPr>
      <t>2021</t>
    </r>
    <r>
      <rPr>
        <sz val="11"/>
        <color theme="1"/>
        <rFont val="等线"/>
        <charset val="134"/>
        <scheme val="minor"/>
      </rPr>
      <t>年1-12月</t>
    </r>
  </si>
  <si>
    <t>11月      实际      完成</t>
  </si>
  <si>
    <t>1-11月实际完成总量</t>
  </si>
  <si>
    <t>12月   实际   完成</t>
  </si>
  <si>
    <t>1-12月计划完成总量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</si>
</sst>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6">
    <font>
      <sz val="11"/>
      <color theme="1"/>
      <name val="等线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26" borderId="19" applyNumberFormat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16" fillId="22" borderId="1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76" fontId="0" fillId="3" borderId="9" xfId="0" applyNumberFormat="1" applyFill="1" applyBorder="1" applyAlignment="1">
      <alignment vertical="center"/>
    </xf>
    <xf numFmtId="0" fontId="0" fillId="0" borderId="9" xfId="0" applyBorder="1" applyAlignment="1">
      <alignment vertical="center"/>
    </xf>
    <xf numFmtId="10" fontId="0" fillId="3" borderId="9" xfId="0" applyNumberFormat="1" applyFill="1" applyBorder="1" applyAlignment="1">
      <alignment vertical="center"/>
    </xf>
    <xf numFmtId="0" fontId="0" fillId="3" borderId="9" xfId="0" applyFill="1" applyBorder="1" applyAlignment="1">
      <alignment horizontal="right" vertical="center"/>
    </xf>
    <xf numFmtId="177" fontId="0" fillId="3" borderId="9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9" fontId="0" fillId="3" borderId="9" xfId="0" applyNumberFormat="1" applyFill="1" applyBorder="1" applyAlignment="1">
      <alignment vertical="center"/>
    </xf>
    <xf numFmtId="58" fontId="0" fillId="3" borderId="9" xfId="0" applyNumberFormat="1" applyFill="1" applyBorder="1" applyAlignment="1">
      <alignment vertical="center" wrapText="1"/>
    </xf>
    <xf numFmtId="0" fontId="0" fillId="0" borderId="9" xfId="0" applyFont="1" applyFill="1" applyBorder="1" applyAlignment="1">
      <alignment vertical="center"/>
    </xf>
    <xf numFmtId="10" fontId="5" fillId="3" borderId="9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176" fontId="0" fillId="0" borderId="9" xfId="0" applyNumberFormat="1" applyBorder="1" applyAlignment="1">
      <alignment vertical="center"/>
    </xf>
    <xf numFmtId="9" fontId="5" fillId="3" borderId="9" xfId="0" applyNumberFormat="1" applyFont="1" applyFill="1" applyBorder="1" applyAlignment="1">
      <alignment vertical="center"/>
    </xf>
    <xf numFmtId="0" fontId="0" fillId="3" borderId="9" xfId="0" applyNumberForma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B28" sqref="B28"/>
    </sheetView>
  </sheetViews>
  <sheetFormatPr defaultColWidth="9" defaultRowHeight="14.25"/>
  <cols>
    <col min="1" max="1" width="18.875" style="1" customWidth="1"/>
    <col min="2" max="2" width="7.875" style="1" customWidth="1"/>
    <col min="3" max="3" width="7.625" style="1" customWidth="1"/>
    <col min="4" max="4" width="7.75" style="1" customWidth="1"/>
    <col min="5" max="5" width="7.875" style="1" customWidth="1"/>
    <col min="6" max="6" width="8.125" style="1" customWidth="1"/>
    <col min="7" max="7" width="6.75" style="1" customWidth="1"/>
    <col min="8" max="8" width="7.875" style="1" customWidth="1"/>
    <col min="9" max="9" width="8.75" style="1" customWidth="1"/>
    <col min="10" max="11" width="7.75" style="1" customWidth="1"/>
    <col min="12" max="12" width="20.625" style="1" customWidth="1"/>
    <col min="13" max="255" width="9" style="1"/>
    <col min="256" max="256" width="18.625" style="1" customWidth="1"/>
    <col min="257" max="257" width="7.75" style="1" customWidth="1"/>
    <col min="258" max="258" width="7.875" style="1" customWidth="1"/>
    <col min="259" max="259" width="7.625" style="1" customWidth="1"/>
    <col min="260" max="260" width="7.75" style="1" customWidth="1"/>
    <col min="261" max="261" width="7.875" style="1" customWidth="1"/>
    <col min="262" max="262" width="9" style="1"/>
    <col min="263" max="263" width="6.75" style="1" customWidth="1"/>
    <col min="264" max="264" width="7.875" style="1" customWidth="1"/>
    <col min="265" max="265" width="8.75" style="1" customWidth="1"/>
    <col min="266" max="266" width="7.75" style="1" customWidth="1"/>
    <col min="267" max="267" width="9" style="1"/>
    <col min="268" max="268" width="13" style="1" customWidth="1"/>
    <col min="269" max="511" width="9" style="1"/>
    <col min="512" max="512" width="18.625" style="1" customWidth="1"/>
    <col min="513" max="513" width="7.75" style="1" customWidth="1"/>
    <col min="514" max="514" width="7.875" style="1" customWidth="1"/>
    <col min="515" max="515" width="7.625" style="1" customWidth="1"/>
    <col min="516" max="516" width="7.75" style="1" customWidth="1"/>
    <col min="517" max="517" width="7.875" style="1" customWidth="1"/>
    <col min="518" max="518" width="9" style="1"/>
    <col min="519" max="519" width="6.75" style="1" customWidth="1"/>
    <col min="520" max="520" width="7.875" style="1" customWidth="1"/>
    <col min="521" max="521" width="8.75" style="1" customWidth="1"/>
    <col min="522" max="522" width="7.75" style="1" customWidth="1"/>
    <col min="523" max="523" width="9" style="1"/>
    <col min="524" max="524" width="13" style="1" customWidth="1"/>
    <col min="525" max="767" width="9" style="1"/>
    <col min="768" max="768" width="18.625" style="1" customWidth="1"/>
    <col min="769" max="769" width="7.75" style="1" customWidth="1"/>
    <col min="770" max="770" width="7.875" style="1" customWidth="1"/>
    <col min="771" max="771" width="7.625" style="1" customWidth="1"/>
    <col min="772" max="772" width="7.75" style="1" customWidth="1"/>
    <col min="773" max="773" width="7.875" style="1" customWidth="1"/>
    <col min="774" max="774" width="9" style="1"/>
    <col min="775" max="775" width="6.75" style="1" customWidth="1"/>
    <col min="776" max="776" width="7.875" style="1" customWidth="1"/>
    <col min="777" max="777" width="8.75" style="1" customWidth="1"/>
    <col min="778" max="778" width="7.75" style="1" customWidth="1"/>
    <col min="779" max="779" width="9" style="1"/>
    <col min="780" max="780" width="13" style="1" customWidth="1"/>
    <col min="781" max="1023" width="9" style="1"/>
    <col min="1024" max="1024" width="18.625" style="1" customWidth="1"/>
    <col min="1025" max="1025" width="7.75" style="1" customWidth="1"/>
    <col min="1026" max="1026" width="7.875" style="1" customWidth="1"/>
    <col min="1027" max="1027" width="7.625" style="1" customWidth="1"/>
    <col min="1028" max="1028" width="7.75" style="1" customWidth="1"/>
    <col min="1029" max="1029" width="7.875" style="1" customWidth="1"/>
    <col min="1030" max="1030" width="9" style="1"/>
    <col min="1031" max="1031" width="6.75" style="1" customWidth="1"/>
    <col min="1032" max="1032" width="7.875" style="1" customWidth="1"/>
    <col min="1033" max="1033" width="8.75" style="1" customWidth="1"/>
    <col min="1034" max="1034" width="7.75" style="1" customWidth="1"/>
    <col min="1035" max="1035" width="9" style="1"/>
    <col min="1036" max="1036" width="13" style="1" customWidth="1"/>
    <col min="1037" max="1279" width="9" style="1"/>
    <col min="1280" max="1280" width="18.625" style="1" customWidth="1"/>
    <col min="1281" max="1281" width="7.75" style="1" customWidth="1"/>
    <col min="1282" max="1282" width="7.875" style="1" customWidth="1"/>
    <col min="1283" max="1283" width="7.625" style="1" customWidth="1"/>
    <col min="1284" max="1284" width="7.75" style="1" customWidth="1"/>
    <col min="1285" max="1285" width="7.875" style="1" customWidth="1"/>
    <col min="1286" max="1286" width="9" style="1"/>
    <col min="1287" max="1287" width="6.75" style="1" customWidth="1"/>
    <col min="1288" max="1288" width="7.875" style="1" customWidth="1"/>
    <col min="1289" max="1289" width="8.75" style="1" customWidth="1"/>
    <col min="1290" max="1290" width="7.75" style="1" customWidth="1"/>
    <col min="1291" max="1291" width="9" style="1"/>
    <col min="1292" max="1292" width="13" style="1" customWidth="1"/>
    <col min="1293" max="1535" width="9" style="1"/>
    <col min="1536" max="1536" width="18.625" style="1" customWidth="1"/>
    <col min="1537" max="1537" width="7.75" style="1" customWidth="1"/>
    <col min="1538" max="1538" width="7.875" style="1" customWidth="1"/>
    <col min="1539" max="1539" width="7.625" style="1" customWidth="1"/>
    <col min="1540" max="1540" width="7.75" style="1" customWidth="1"/>
    <col min="1541" max="1541" width="7.875" style="1" customWidth="1"/>
    <col min="1542" max="1542" width="9" style="1"/>
    <col min="1543" max="1543" width="6.75" style="1" customWidth="1"/>
    <col min="1544" max="1544" width="7.875" style="1" customWidth="1"/>
    <col min="1545" max="1545" width="8.75" style="1" customWidth="1"/>
    <col min="1546" max="1546" width="7.75" style="1" customWidth="1"/>
    <col min="1547" max="1547" width="9" style="1"/>
    <col min="1548" max="1548" width="13" style="1" customWidth="1"/>
    <col min="1549" max="1791" width="9" style="1"/>
    <col min="1792" max="1792" width="18.625" style="1" customWidth="1"/>
    <col min="1793" max="1793" width="7.75" style="1" customWidth="1"/>
    <col min="1794" max="1794" width="7.875" style="1" customWidth="1"/>
    <col min="1795" max="1795" width="7.625" style="1" customWidth="1"/>
    <col min="1796" max="1796" width="7.75" style="1" customWidth="1"/>
    <col min="1797" max="1797" width="7.875" style="1" customWidth="1"/>
    <col min="1798" max="1798" width="9" style="1"/>
    <col min="1799" max="1799" width="6.75" style="1" customWidth="1"/>
    <col min="1800" max="1800" width="7.875" style="1" customWidth="1"/>
    <col min="1801" max="1801" width="8.75" style="1" customWidth="1"/>
    <col min="1802" max="1802" width="7.75" style="1" customWidth="1"/>
    <col min="1803" max="1803" width="9" style="1"/>
    <col min="1804" max="1804" width="13" style="1" customWidth="1"/>
    <col min="1805" max="2047" width="9" style="1"/>
    <col min="2048" max="2048" width="18.625" style="1" customWidth="1"/>
    <col min="2049" max="2049" width="7.75" style="1" customWidth="1"/>
    <col min="2050" max="2050" width="7.875" style="1" customWidth="1"/>
    <col min="2051" max="2051" width="7.625" style="1" customWidth="1"/>
    <col min="2052" max="2052" width="7.75" style="1" customWidth="1"/>
    <col min="2053" max="2053" width="7.875" style="1" customWidth="1"/>
    <col min="2054" max="2054" width="9" style="1"/>
    <col min="2055" max="2055" width="6.75" style="1" customWidth="1"/>
    <col min="2056" max="2056" width="7.875" style="1" customWidth="1"/>
    <col min="2057" max="2057" width="8.75" style="1" customWidth="1"/>
    <col min="2058" max="2058" width="7.75" style="1" customWidth="1"/>
    <col min="2059" max="2059" width="9" style="1"/>
    <col min="2060" max="2060" width="13" style="1" customWidth="1"/>
    <col min="2061" max="2303" width="9" style="1"/>
    <col min="2304" max="2304" width="18.625" style="1" customWidth="1"/>
    <col min="2305" max="2305" width="7.75" style="1" customWidth="1"/>
    <col min="2306" max="2306" width="7.875" style="1" customWidth="1"/>
    <col min="2307" max="2307" width="7.625" style="1" customWidth="1"/>
    <col min="2308" max="2308" width="7.75" style="1" customWidth="1"/>
    <col min="2309" max="2309" width="7.875" style="1" customWidth="1"/>
    <col min="2310" max="2310" width="9" style="1"/>
    <col min="2311" max="2311" width="6.75" style="1" customWidth="1"/>
    <col min="2312" max="2312" width="7.875" style="1" customWidth="1"/>
    <col min="2313" max="2313" width="8.75" style="1" customWidth="1"/>
    <col min="2314" max="2314" width="7.75" style="1" customWidth="1"/>
    <col min="2315" max="2315" width="9" style="1"/>
    <col min="2316" max="2316" width="13" style="1" customWidth="1"/>
    <col min="2317" max="2559" width="9" style="1"/>
    <col min="2560" max="2560" width="18.625" style="1" customWidth="1"/>
    <col min="2561" max="2561" width="7.75" style="1" customWidth="1"/>
    <col min="2562" max="2562" width="7.875" style="1" customWidth="1"/>
    <col min="2563" max="2563" width="7.625" style="1" customWidth="1"/>
    <col min="2564" max="2564" width="7.75" style="1" customWidth="1"/>
    <col min="2565" max="2565" width="7.875" style="1" customWidth="1"/>
    <col min="2566" max="2566" width="9" style="1"/>
    <col min="2567" max="2567" width="6.75" style="1" customWidth="1"/>
    <col min="2568" max="2568" width="7.875" style="1" customWidth="1"/>
    <col min="2569" max="2569" width="8.75" style="1" customWidth="1"/>
    <col min="2570" max="2570" width="7.75" style="1" customWidth="1"/>
    <col min="2571" max="2571" width="9" style="1"/>
    <col min="2572" max="2572" width="13" style="1" customWidth="1"/>
    <col min="2573" max="2815" width="9" style="1"/>
    <col min="2816" max="2816" width="18.625" style="1" customWidth="1"/>
    <col min="2817" max="2817" width="7.75" style="1" customWidth="1"/>
    <col min="2818" max="2818" width="7.875" style="1" customWidth="1"/>
    <col min="2819" max="2819" width="7.625" style="1" customWidth="1"/>
    <col min="2820" max="2820" width="7.75" style="1" customWidth="1"/>
    <col min="2821" max="2821" width="7.875" style="1" customWidth="1"/>
    <col min="2822" max="2822" width="9" style="1"/>
    <col min="2823" max="2823" width="6.75" style="1" customWidth="1"/>
    <col min="2824" max="2824" width="7.875" style="1" customWidth="1"/>
    <col min="2825" max="2825" width="8.75" style="1" customWidth="1"/>
    <col min="2826" max="2826" width="7.75" style="1" customWidth="1"/>
    <col min="2827" max="2827" width="9" style="1"/>
    <col min="2828" max="2828" width="13" style="1" customWidth="1"/>
    <col min="2829" max="3071" width="9" style="1"/>
    <col min="3072" max="3072" width="18.625" style="1" customWidth="1"/>
    <col min="3073" max="3073" width="7.75" style="1" customWidth="1"/>
    <col min="3074" max="3074" width="7.875" style="1" customWidth="1"/>
    <col min="3075" max="3075" width="7.625" style="1" customWidth="1"/>
    <col min="3076" max="3076" width="7.75" style="1" customWidth="1"/>
    <col min="3077" max="3077" width="7.875" style="1" customWidth="1"/>
    <col min="3078" max="3078" width="9" style="1"/>
    <col min="3079" max="3079" width="6.75" style="1" customWidth="1"/>
    <col min="3080" max="3080" width="7.875" style="1" customWidth="1"/>
    <col min="3081" max="3081" width="8.75" style="1" customWidth="1"/>
    <col min="3082" max="3082" width="7.75" style="1" customWidth="1"/>
    <col min="3083" max="3083" width="9" style="1"/>
    <col min="3084" max="3084" width="13" style="1" customWidth="1"/>
    <col min="3085" max="3327" width="9" style="1"/>
    <col min="3328" max="3328" width="18.625" style="1" customWidth="1"/>
    <col min="3329" max="3329" width="7.75" style="1" customWidth="1"/>
    <col min="3330" max="3330" width="7.875" style="1" customWidth="1"/>
    <col min="3331" max="3331" width="7.625" style="1" customWidth="1"/>
    <col min="3332" max="3332" width="7.75" style="1" customWidth="1"/>
    <col min="3333" max="3333" width="7.875" style="1" customWidth="1"/>
    <col min="3334" max="3334" width="9" style="1"/>
    <col min="3335" max="3335" width="6.75" style="1" customWidth="1"/>
    <col min="3336" max="3336" width="7.875" style="1" customWidth="1"/>
    <col min="3337" max="3337" width="8.75" style="1" customWidth="1"/>
    <col min="3338" max="3338" width="7.75" style="1" customWidth="1"/>
    <col min="3339" max="3339" width="9" style="1"/>
    <col min="3340" max="3340" width="13" style="1" customWidth="1"/>
    <col min="3341" max="3583" width="9" style="1"/>
    <col min="3584" max="3584" width="18.625" style="1" customWidth="1"/>
    <col min="3585" max="3585" width="7.75" style="1" customWidth="1"/>
    <col min="3586" max="3586" width="7.875" style="1" customWidth="1"/>
    <col min="3587" max="3587" width="7.625" style="1" customWidth="1"/>
    <col min="3588" max="3588" width="7.75" style="1" customWidth="1"/>
    <col min="3589" max="3589" width="7.875" style="1" customWidth="1"/>
    <col min="3590" max="3590" width="9" style="1"/>
    <col min="3591" max="3591" width="6.75" style="1" customWidth="1"/>
    <col min="3592" max="3592" width="7.875" style="1" customWidth="1"/>
    <col min="3593" max="3593" width="8.75" style="1" customWidth="1"/>
    <col min="3594" max="3594" width="7.75" style="1" customWidth="1"/>
    <col min="3595" max="3595" width="9" style="1"/>
    <col min="3596" max="3596" width="13" style="1" customWidth="1"/>
    <col min="3597" max="3839" width="9" style="1"/>
    <col min="3840" max="3840" width="18.625" style="1" customWidth="1"/>
    <col min="3841" max="3841" width="7.75" style="1" customWidth="1"/>
    <col min="3842" max="3842" width="7.875" style="1" customWidth="1"/>
    <col min="3843" max="3843" width="7.625" style="1" customWidth="1"/>
    <col min="3844" max="3844" width="7.75" style="1" customWidth="1"/>
    <col min="3845" max="3845" width="7.875" style="1" customWidth="1"/>
    <col min="3846" max="3846" width="9" style="1"/>
    <col min="3847" max="3847" width="6.75" style="1" customWidth="1"/>
    <col min="3848" max="3848" width="7.875" style="1" customWidth="1"/>
    <col min="3849" max="3849" width="8.75" style="1" customWidth="1"/>
    <col min="3850" max="3850" width="7.75" style="1" customWidth="1"/>
    <col min="3851" max="3851" width="9" style="1"/>
    <col min="3852" max="3852" width="13" style="1" customWidth="1"/>
    <col min="3853" max="4095" width="9" style="1"/>
    <col min="4096" max="4096" width="18.625" style="1" customWidth="1"/>
    <col min="4097" max="4097" width="7.75" style="1" customWidth="1"/>
    <col min="4098" max="4098" width="7.875" style="1" customWidth="1"/>
    <col min="4099" max="4099" width="7.625" style="1" customWidth="1"/>
    <col min="4100" max="4100" width="7.75" style="1" customWidth="1"/>
    <col min="4101" max="4101" width="7.875" style="1" customWidth="1"/>
    <col min="4102" max="4102" width="9" style="1"/>
    <col min="4103" max="4103" width="6.75" style="1" customWidth="1"/>
    <col min="4104" max="4104" width="7.875" style="1" customWidth="1"/>
    <col min="4105" max="4105" width="8.75" style="1" customWidth="1"/>
    <col min="4106" max="4106" width="7.75" style="1" customWidth="1"/>
    <col min="4107" max="4107" width="9" style="1"/>
    <col min="4108" max="4108" width="13" style="1" customWidth="1"/>
    <col min="4109" max="4351" width="9" style="1"/>
    <col min="4352" max="4352" width="18.625" style="1" customWidth="1"/>
    <col min="4353" max="4353" width="7.75" style="1" customWidth="1"/>
    <col min="4354" max="4354" width="7.875" style="1" customWidth="1"/>
    <col min="4355" max="4355" width="7.625" style="1" customWidth="1"/>
    <col min="4356" max="4356" width="7.75" style="1" customWidth="1"/>
    <col min="4357" max="4357" width="7.875" style="1" customWidth="1"/>
    <col min="4358" max="4358" width="9" style="1"/>
    <col min="4359" max="4359" width="6.75" style="1" customWidth="1"/>
    <col min="4360" max="4360" width="7.875" style="1" customWidth="1"/>
    <col min="4361" max="4361" width="8.75" style="1" customWidth="1"/>
    <col min="4362" max="4362" width="7.75" style="1" customWidth="1"/>
    <col min="4363" max="4363" width="9" style="1"/>
    <col min="4364" max="4364" width="13" style="1" customWidth="1"/>
    <col min="4365" max="4607" width="9" style="1"/>
    <col min="4608" max="4608" width="18.625" style="1" customWidth="1"/>
    <col min="4609" max="4609" width="7.75" style="1" customWidth="1"/>
    <col min="4610" max="4610" width="7.875" style="1" customWidth="1"/>
    <col min="4611" max="4611" width="7.625" style="1" customWidth="1"/>
    <col min="4612" max="4612" width="7.75" style="1" customWidth="1"/>
    <col min="4613" max="4613" width="7.875" style="1" customWidth="1"/>
    <col min="4614" max="4614" width="9" style="1"/>
    <col min="4615" max="4615" width="6.75" style="1" customWidth="1"/>
    <col min="4616" max="4616" width="7.875" style="1" customWidth="1"/>
    <col min="4617" max="4617" width="8.75" style="1" customWidth="1"/>
    <col min="4618" max="4618" width="7.75" style="1" customWidth="1"/>
    <col min="4619" max="4619" width="9" style="1"/>
    <col min="4620" max="4620" width="13" style="1" customWidth="1"/>
    <col min="4621" max="4863" width="9" style="1"/>
    <col min="4864" max="4864" width="18.625" style="1" customWidth="1"/>
    <col min="4865" max="4865" width="7.75" style="1" customWidth="1"/>
    <col min="4866" max="4866" width="7.875" style="1" customWidth="1"/>
    <col min="4867" max="4867" width="7.625" style="1" customWidth="1"/>
    <col min="4868" max="4868" width="7.75" style="1" customWidth="1"/>
    <col min="4869" max="4869" width="7.875" style="1" customWidth="1"/>
    <col min="4870" max="4870" width="9" style="1"/>
    <col min="4871" max="4871" width="6.75" style="1" customWidth="1"/>
    <col min="4872" max="4872" width="7.875" style="1" customWidth="1"/>
    <col min="4873" max="4873" width="8.75" style="1" customWidth="1"/>
    <col min="4874" max="4874" width="7.75" style="1" customWidth="1"/>
    <col min="4875" max="4875" width="9" style="1"/>
    <col min="4876" max="4876" width="13" style="1" customWidth="1"/>
    <col min="4877" max="5119" width="9" style="1"/>
    <col min="5120" max="5120" width="18.625" style="1" customWidth="1"/>
    <col min="5121" max="5121" width="7.75" style="1" customWidth="1"/>
    <col min="5122" max="5122" width="7.875" style="1" customWidth="1"/>
    <col min="5123" max="5123" width="7.625" style="1" customWidth="1"/>
    <col min="5124" max="5124" width="7.75" style="1" customWidth="1"/>
    <col min="5125" max="5125" width="7.875" style="1" customWidth="1"/>
    <col min="5126" max="5126" width="9" style="1"/>
    <col min="5127" max="5127" width="6.75" style="1" customWidth="1"/>
    <col min="5128" max="5128" width="7.875" style="1" customWidth="1"/>
    <col min="5129" max="5129" width="8.75" style="1" customWidth="1"/>
    <col min="5130" max="5130" width="7.75" style="1" customWidth="1"/>
    <col min="5131" max="5131" width="9" style="1"/>
    <col min="5132" max="5132" width="13" style="1" customWidth="1"/>
    <col min="5133" max="5375" width="9" style="1"/>
    <col min="5376" max="5376" width="18.625" style="1" customWidth="1"/>
    <col min="5377" max="5377" width="7.75" style="1" customWidth="1"/>
    <col min="5378" max="5378" width="7.875" style="1" customWidth="1"/>
    <col min="5379" max="5379" width="7.625" style="1" customWidth="1"/>
    <col min="5380" max="5380" width="7.75" style="1" customWidth="1"/>
    <col min="5381" max="5381" width="7.875" style="1" customWidth="1"/>
    <col min="5382" max="5382" width="9" style="1"/>
    <col min="5383" max="5383" width="6.75" style="1" customWidth="1"/>
    <col min="5384" max="5384" width="7.875" style="1" customWidth="1"/>
    <col min="5385" max="5385" width="8.75" style="1" customWidth="1"/>
    <col min="5386" max="5386" width="7.75" style="1" customWidth="1"/>
    <col min="5387" max="5387" width="9" style="1"/>
    <col min="5388" max="5388" width="13" style="1" customWidth="1"/>
    <col min="5389" max="5631" width="9" style="1"/>
    <col min="5632" max="5632" width="18.625" style="1" customWidth="1"/>
    <col min="5633" max="5633" width="7.75" style="1" customWidth="1"/>
    <col min="5634" max="5634" width="7.875" style="1" customWidth="1"/>
    <col min="5635" max="5635" width="7.625" style="1" customWidth="1"/>
    <col min="5636" max="5636" width="7.75" style="1" customWidth="1"/>
    <col min="5637" max="5637" width="7.875" style="1" customWidth="1"/>
    <col min="5638" max="5638" width="9" style="1"/>
    <col min="5639" max="5639" width="6.75" style="1" customWidth="1"/>
    <col min="5640" max="5640" width="7.875" style="1" customWidth="1"/>
    <col min="5641" max="5641" width="8.75" style="1" customWidth="1"/>
    <col min="5642" max="5642" width="7.75" style="1" customWidth="1"/>
    <col min="5643" max="5643" width="9" style="1"/>
    <col min="5644" max="5644" width="13" style="1" customWidth="1"/>
    <col min="5645" max="5887" width="9" style="1"/>
    <col min="5888" max="5888" width="18.625" style="1" customWidth="1"/>
    <col min="5889" max="5889" width="7.75" style="1" customWidth="1"/>
    <col min="5890" max="5890" width="7.875" style="1" customWidth="1"/>
    <col min="5891" max="5891" width="7.625" style="1" customWidth="1"/>
    <col min="5892" max="5892" width="7.75" style="1" customWidth="1"/>
    <col min="5893" max="5893" width="7.875" style="1" customWidth="1"/>
    <col min="5894" max="5894" width="9" style="1"/>
    <col min="5895" max="5895" width="6.75" style="1" customWidth="1"/>
    <col min="5896" max="5896" width="7.875" style="1" customWidth="1"/>
    <col min="5897" max="5897" width="8.75" style="1" customWidth="1"/>
    <col min="5898" max="5898" width="7.75" style="1" customWidth="1"/>
    <col min="5899" max="5899" width="9" style="1"/>
    <col min="5900" max="5900" width="13" style="1" customWidth="1"/>
    <col min="5901" max="6143" width="9" style="1"/>
    <col min="6144" max="6144" width="18.625" style="1" customWidth="1"/>
    <col min="6145" max="6145" width="7.75" style="1" customWidth="1"/>
    <col min="6146" max="6146" width="7.875" style="1" customWidth="1"/>
    <col min="6147" max="6147" width="7.625" style="1" customWidth="1"/>
    <col min="6148" max="6148" width="7.75" style="1" customWidth="1"/>
    <col min="6149" max="6149" width="7.875" style="1" customWidth="1"/>
    <col min="6150" max="6150" width="9" style="1"/>
    <col min="6151" max="6151" width="6.75" style="1" customWidth="1"/>
    <col min="6152" max="6152" width="7.875" style="1" customWidth="1"/>
    <col min="6153" max="6153" width="8.75" style="1" customWidth="1"/>
    <col min="6154" max="6154" width="7.75" style="1" customWidth="1"/>
    <col min="6155" max="6155" width="9" style="1"/>
    <col min="6156" max="6156" width="13" style="1" customWidth="1"/>
    <col min="6157" max="6399" width="9" style="1"/>
    <col min="6400" max="6400" width="18.625" style="1" customWidth="1"/>
    <col min="6401" max="6401" width="7.75" style="1" customWidth="1"/>
    <col min="6402" max="6402" width="7.875" style="1" customWidth="1"/>
    <col min="6403" max="6403" width="7.625" style="1" customWidth="1"/>
    <col min="6404" max="6404" width="7.75" style="1" customWidth="1"/>
    <col min="6405" max="6405" width="7.875" style="1" customWidth="1"/>
    <col min="6406" max="6406" width="9" style="1"/>
    <col min="6407" max="6407" width="6.75" style="1" customWidth="1"/>
    <col min="6408" max="6408" width="7.875" style="1" customWidth="1"/>
    <col min="6409" max="6409" width="8.75" style="1" customWidth="1"/>
    <col min="6410" max="6410" width="7.75" style="1" customWidth="1"/>
    <col min="6411" max="6411" width="9" style="1"/>
    <col min="6412" max="6412" width="13" style="1" customWidth="1"/>
    <col min="6413" max="6655" width="9" style="1"/>
    <col min="6656" max="6656" width="18.625" style="1" customWidth="1"/>
    <col min="6657" max="6657" width="7.75" style="1" customWidth="1"/>
    <col min="6658" max="6658" width="7.875" style="1" customWidth="1"/>
    <col min="6659" max="6659" width="7.625" style="1" customWidth="1"/>
    <col min="6660" max="6660" width="7.75" style="1" customWidth="1"/>
    <col min="6661" max="6661" width="7.875" style="1" customWidth="1"/>
    <col min="6662" max="6662" width="9" style="1"/>
    <col min="6663" max="6663" width="6.75" style="1" customWidth="1"/>
    <col min="6664" max="6664" width="7.875" style="1" customWidth="1"/>
    <col min="6665" max="6665" width="8.75" style="1" customWidth="1"/>
    <col min="6666" max="6666" width="7.75" style="1" customWidth="1"/>
    <col min="6667" max="6667" width="9" style="1"/>
    <col min="6668" max="6668" width="13" style="1" customWidth="1"/>
    <col min="6669" max="6911" width="9" style="1"/>
    <col min="6912" max="6912" width="18.625" style="1" customWidth="1"/>
    <col min="6913" max="6913" width="7.75" style="1" customWidth="1"/>
    <col min="6914" max="6914" width="7.875" style="1" customWidth="1"/>
    <col min="6915" max="6915" width="7.625" style="1" customWidth="1"/>
    <col min="6916" max="6916" width="7.75" style="1" customWidth="1"/>
    <col min="6917" max="6917" width="7.875" style="1" customWidth="1"/>
    <col min="6918" max="6918" width="9" style="1"/>
    <col min="6919" max="6919" width="6.75" style="1" customWidth="1"/>
    <col min="6920" max="6920" width="7.875" style="1" customWidth="1"/>
    <col min="6921" max="6921" width="8.75" style="1" customWidth="1"/>
    <col min="6922" max="6922" width="7.75" style="1" customWidth="1"/>
    <col min="6923" max="6923" width="9" style="1"/>
    <col min="6924" max="6924" width="13" style="1" customWidth="1"/>
    <col min="6925" max="7167" width="9" style="1"/>
    <col min="7168" max="7168" width="18.625" style="1" customWidth="1"/>
    <col min="7169" max="7169" width="7.75" style="1" customWidth="1"/>
    <col min="7170" max="7170" width="7.875" style="1" customWidth="1"/>
    <col min="7171" max="7171" width="7.625" style="1" customWidth="1"/>
    <col min="7172" max="7172" width="7.75" style="1" customWidth="1"/>
    <col min="7173" max="7173" width="7.875" style="1" customWidth="1"/>
    <col min="7174" max="7174" width="9" style="1"/>
    <col min="7175" max="7175" width="6.75" style="1" customWidth="1"/>
    <col min="7176" max="7176" width="7.875" style="1" customWidth="1"/>
    <col min="7177" max="7177" width="8.75" style="1" customWidth="1"/>
    <col min="7178" max="7178" width="7.75" style="1" customWidth="1"/>
    <col min="7179" max="7179" width="9" style="1"/>
    <col min="7180" max="7180" width="13" style="1" customWidth="1"/>
    <col min="7181" max="7423" width="9" style="1"/>
    <col min="7424" max="7424" width="18.625" style="1" customWidth="1"/>
    <col min="7425" max="7425" width="7.75" style="1" customWidth="1"/>
    <col min="7426" max="7426" width="7.875" style="1" customWidth="1"/>
    <col min="7427" max="7427" width="7.625" style="1" customWidth="1"/>
    <col min="7428" max="7428" width="7.75" style="1" customWidth="1"/>
    <col min="7429" max="7429" width="7.875" style="1" customWidth="1"/>
    <col min="7430" max="7430" width="9" style="1"/>
    <col min="7431" max="7431" width="6.75" style="1" customWidth="1"/>
    <col min="7432" max="7432" width="7.875" style="1" customWidth="1"/>
    <col min="7433" max="7433" width="8.75" style="1" customWidth="1"/>
    <col min="7434" max="7434" width="7.75" style="1" customWidth="1"/>
    <col min="7435" max="7435" width="9" style="1"/>
    <col min="7436" max="7436" width="13" style="1" customWidth="1"/>
    <col min="7437" max="7679" width="9" style="1"/>
    <col min="7680" max="7680" width="18.625" style="1" customWidth="1"/>
    <col min="7681" max="7681" width="7.75" style="1" customWidth="1"/>
    <col min="7682" max="7682" width="7.875" style="1" customWidth="1"/>
    <col min="7683" max="7683" width="7.625" style="1" customWidth="1"/>
    <col min="7684" max="7684" width="7.75" style="1" customWidth="1"/>
    <col min="7685" max="7685" width="7.875" style="1" customWidth="1"/>
    <col min="7686" max="7686" width="9" style="1"/>
    <col min="7687" max="7687" width="6.75" style="1" customWidth="1"/>
    <col min="7688" max="7688" width="7.875" style="1" customWidth="1"/>
    <col min="7689" max="7689" width="8.75" style="1" customWidth="1"/>
    <col min="7690" max="7690" width="7.75" style="1" customWidth="1"/>
    <col min="7691" max="7691" width="9" style="1"/>
    <col min="7692" max="7692" width="13" style="1" customWidth="1"/>
    <col min="7693" max="7935" width="9" style="1"/>
    <col min="7936" max="7936" width="18.625" style="1" customWidth="1"/>
    <col min="7937" max="7937" width="7.75" style="1" customWidth="1"/>
    <col min="7938" max="7938" width="7.875" style="1" customWidth="1"/>
    <col min="7939" max="7939" width="7.625" style="1" customWidth="1"/>
    <col min="7940" max="7940" width="7.75" style="1" customWidth="1"/>
    <col min="7941" max="7941" width="7.875" style="1" customWidth="1"/>
    <col min="7942" max="7942" width="9" style="1"/>
    <col min="7943" max="7943" width="6.75" style="1" customWidth="1"/>
    <col min="7944" max="7944" width="7.875" style="1" customWidth="1"/>
    <col min="7945" max="7945" width="8.75" style="1" customWidth="1"/>
    <col min="7946" max="7946" width="7.75" style="1" customWidth="1"/>
    <col min="7947" max="7947" width="9" style="1"/>
    <col min="7948" max="7948" width="13" style="1" customWidth="1"/>
    <col min="7949" max="8191" width="9" style="1"/>
    <col min="8192" max="8192" width="18.625" style="1" customWidth="1"/>
    <col min="8193" max="8193" width="7.75" style="1" customWidth="1"/>
    <col min="8194" max="8194" width="7.875" style="1" customWidth="1"/>
    <col min="8195" max="8195" width="7.625" style="1" customWidth="1"/>
    <col min="8196" max="8196" width="7.75" style="1" customWidth="1"/>
    <col min="8197" max="8197" width="7.875" style="1" customWidth="1"/>
    <col min="8198" max="8198" width="9" style="1"/>
    <col min="8199" max="8199" width="6.75" style="1" customWidth="1"/>
    <col min="8200" max="8200" width="7.875" style="1" customWidth="1"/>
    <col min="8201" max="8201" width="8.75" style="1" customWidth="1"/>
    <col min="8202" max="8202" width="7.75" style="1" customWidth="1"/>
    <col min="8203" max="8203" width="9" style="1"/>
    <col min="8204" max="8204" width="13" style="1" customWidth="1"/>
    <col min="8205" max="8447" width="9" style="1"/>
    <col min="8448" max="8448" width="18.625" style="1" customWidth="1"/>
    <col min="8449" max="8449" width="7.75" style="1" customWidth="1"/>
    <col min="8450" max="8450" width="7.875" style="1" customWidth="1"/>
    <col min="8451" max="8451" width="7.625" style="1" customWidth="1"/>
    <col min="8452" max="8452" width="7.75" style="1" customWidth="1"/>
    <col min="8453" max="8453" width="7.875" style="1" customWidth="1"/>
    <col min="8454" max="8454" width="9" style="1"/>
    <col min="8455" max="8455" width="6.75" style="1" customWidth="1"/>
    <col min="8456" max="8456" width="7.875" style="1" customWidth="1"/>
    <col min="8457" max="8457" width="8.75" style="1" customWidth="1"/>
    <col min="8458" max="8458" width="7.75" style="1" customWidth="1"/>
    <col min="8459" max="8459" width="9" style="1"/>
    <col min="8460" max="8460" width="13" style="1" customWidth="1"/>
    <col min="8461" max="8703" width="9" style="1"/>
    <col min="8704" max="8704" width="18.625" style="1" customWidth="1"/>
    <col min="8705" max="8705" width="7.75" style="1" customWidth="1"/>
    <col min="8706" max="8706" width="7.875" style="1" customWidth="1"/>
    <col min="8707" max="8707" width="7.625" style="1" customWidth="1"/>
    <col min="8708" max="8708" width="7.75" style="1" customWidth="1"/>
    <col min="8709" max="8709" width="7.875" style="1" customWidth="1"/>
    <col min="8710" max="8710" width="9" style="1"/>
    <col min="8711" max="8711" width="6.75" style="1" customWidth="1"/>
    <col min="8712" max="8712" width="7.875" style="1" customWidth="1"/>
    <col min="8713" max="8713" width="8.75" style="1" customWidth="1"/>
    <col min="8714" max="8714" width="7.75" style="1" customWidth="1"/>
    <col min="8715" max="8715" width="9" style="1"/>
    <col min="8716" max="8716" width="13" style="1" customWidth="1"/>
    <col min="8717" max="8959" width="9" style="1"/>
    <col min="8960" max="8960" width="18.625" style="1" customWidth="1"/>
    <col min="8961" max="8961" width="7.75" style="1" customWidth="1"/>
    <col min="8962" max="8962" width="7.875" style="1" customWidth="1"/>
    <col min="8963" max="8963" width="7.625" style="1" customWidth="1"/>
    <col min="8964" max="8964" width="7.75" style="1" customWidth="1"/>
    <col min="8965" max="8965" width="7.875" style="1" customWidth="1"/>
    <col min="8966" max="8966" width="9" style="1"/>
    <col min="8967" max="8967" width="6.75" style="1" customWidth="1"/>
    <col min="8968" max="8968" width="7.875" style="1" customWidth="1"/>
    <col min="8969" max="8969" width="8.75" style="1" customWidth="1"/>
    <col min="8970" max="8970" width="7.75" style="1" customWidth="1"/>
    <col min="8971" max="8971" width="9" style="1"/>
    <col min="8972" max="8972" width="13" style="1" customWidth="1"/>
    <col min="8973" max="9215" width="9" style="1"/>
    <col min="9216" max="9216" width="18.625" style="1" customWidth="1"/>
    <col min="9217" max="9217" width="7.75" style="1" customWidth="1"/>
    <col min="9218" max="9218" width="7.875" style="1" customWidth="1"/>
    <col min="9219" max="9219" width="7.625" style="1" customWidth="1"/>
    <col min="9220" max="9220" width="7.75" style="1" customWidth="1"/>
    <col min="9221" max="9221" width="7.875" style="1" customWidth="1"/>
    <col min="9222" max="9222" width="9" style="1"/>
    <col min="9223" max="9223" width="6.75" style="1" customWidth="1"/>
    <col min="9224" max="9224" width="7.875" style="1" customWidth="1"/>
    <col min="9225" max="9225" width="8.75" style="1" customWidth="1"/>
    <col min="9226" max="9226" width="7.75" style="1" customWidth="1"/>
    <col min="9227" max="9227" width="9" style="1"/>
    <col min="9228" max="9228" width="13" style="1" customWidth="1"/>
    <col min="9229" max="9471" width="9" style="1"/>
    <col min="9472" max="9472" width="18.625" style="1" customWidth="1"/>
    <col min="9473" max="9473" width="7.75" style="1" customWidth="1"/>
    <col min="9474" max="9474" width="7.875" style="1" customWidth="1"/>
    <col min="9475" max="9475" width="7.625" style="1" customWidth="1"/>
    <col min="9476" max="9476" width="7.75" style="1" customWidth="1"/>
    <col min="9477" max="9477" width="7.875" style="1" customWidth="1"/>
    <col min="9478" max="9478" width="9" style="1"/>
    <col min="9479" max="9479" width="6.75" style="1" customWidth="1"/>
    <col min="9480" max="9480" width="7.875" style="1" customWidth="1"/>
    <col min="9481" max="9481" width="8.75" style="1" customWidth="1"/>
    <col min="9482" max="9482" width="7.75" style="1" customWidth="1"/>
    <col min="9483" max="9483" width="9" style="1"/>
    <col min="9484" max="9484" width="13" style="1" customWidth="1"/>
    <col min="9485" max="9727" width="9" style="1"/>
    <col min="9728" max="9728" width="18.625" style="1" customWidth="1"/>
    <col min="9729" max="9729" width="7.75" style="1" customWidth="1"/>
    <col min="9730" max="9730" width="7.875" style="1" customWidth="1"/>
    <col min="9731" max="9731" width="7.625" style="1" customWidth="1"/>
    <col min="9732" max="9732" width="7.75" style="1" customWidth="1"/>
    <col min="9733" max="9733" width="7.875" style="1" customWidth="1"/>
    <col min="9734" max="9734" width="9" style="1"/>
    <col min="9735" max="9735" width="6.75" style="1" customWidth="1"/>
    <col min="9736" max="9736" width="7.875" style="1" customWidth="1"/>
    <col min="9737" max="9737" width="8.75" style="1" customWidth="1"/>
    <col min="9738" max="9738" width="7.75" style="1" customWidth="1"/>
    <col min="9739" max="9739" width="9" style="1"/>
    <col min="9740" max="9740" width="13" style="1" customWidth="1"/>
    <col min="9741" max="9983" width="9" style="1"/>
    <col min="9984" max="9984" width="18.625" style="1" customWidth="1"/>
    <col min="9985" max="9985" width="7.75" style="1" customWidth="1"/>
    <col min="9986" max="9986" width="7.875" style="1" customWidth="1"/>
    <col min="9987" max="9987" width="7.625" style="1" customWidth="1"/>
    <col min="9988" max="9988" width="7.75" style="1" customWidth="1"/>
    <col min="9989" max="9989" width="7.875" style="1" customWidth="1"/>
    <col min="9990" max="9990" width="9" style="1"/>
    <col min="9991" max="9991" width="6.75" style="1" customWidth="1"/>
    <col min="9992" max="9992" width="7.875" style="1" customWidth="1"/>
    <col min="9993" max="9993" width="8.75" style="1" customWidth="1"/>
    <col min="9994" max="9994" width="7.75" style="1" customWidth="1"/>
    <col min="9995" max="9995" width="9" style="1"/>
    <col min="9996" max="9996" width="13" style="1" customWidth="1"/>
    <col min="9997" max="10239" width="9" style="1"/>
    <col min="10240" max="10240" width="18.625" style="1" customWidth="1"/>
    <col min="10241" max="10241" width="7.75" style="1" customWidth="1"/>
    <col min="10242" max="10242" width="7.875" style="1" customWidth="1"/>
    <col min="10243" max="10243" width="7.625" style="1" customWidth="1"/>
    <col min="10244" max="10244" width="7.75" style="1" customWidth="1"/>
    <col min="10245" max="10245" width="7.875" style="1" customWidth="1"/>
    <col min="10246" max="10246" width="9" style="1"/>
    <col min="10247" max="10247" width="6.75" style="1" customWidth="1"/>
    <col min="10248" max="10248" width="7.875" style="1" customWidth="1"/>
    <col min="10249" max="10249" width="8.75" style="1" customWidth="1"/>
    <col min="10250" max="10250" width="7.75" style="1" customWidth="1"/>
    <col min="10251" max="10251" width="9" style="1"/>
    <col min="10252" max="10252" width="13" style="1" customWidth="1"/>
    <col min="10253" max="10495" width="9" style="1"/>
    <col min="10496" max="10496" width="18.625" style="1" customWidth="1"/>
    <col min="10497" max="10497" width="7.75" style="1" customWidth="1"/>
    <col min="10498" max="10498" width="7.875" style="1" customWidth="1"/>
    <col min="10499" max="10499" width="7.625" style="1" customWidth="1"/>
    <col min="10500" max="10500" width="7.75" style="1" customWidth="1"/>
    <col min="10501" max="10501" width="7.875" style="1" customWidth="1"/>
    <col min="10502" max="10502" width="9" style="1"/>
    <col min="10503" max="10503" width="6.75" style="1" customWidth="1"/>
    <col min="10504" max="10504" width="7.875" style="1" customWidth="1"/>
    <col min="10505" max="10505" width="8.75" style="1" customWidth="1"/>
    <col min="10506" max="10506" width="7.75" style="1" customWidth="1"/>
    <col min="10507" max="10507" width="9" style="1"/>
    <col min="10508" max="10508" width="13" style="1" customWidth="1"/>
    <col min="10509" max="10751" width="9" style="1"/>
    <col min="10752" max="10752" width="18.625" style="1" customWidth="1"/>
    <col min="10753" max="10753" width="7.75" style="1" customWidth="1"/>
    <col min="10754" max="10754" width="7.875" style="1" customWidth="1"/>
    <col min="10755" max="10755" width="7.625" style="1" customWidth="1"/>
    <col min="10756" max="10756" width="7.75" style="1" customWidth="1"/>
    <col min="10757" max="10757" width="7.875" style="1" customWidth="1"/>
    <col min="10758" max="10758" width="9" style="1"/>
    <col min="10759" max="10759" width="6.75" style="1" customWidth="1"/>
    <col min="10760" max="10760" width="7.875" style="1" customWidth="1"/>
    <col min="10761" max="10761" width="8.75" style="1" customWidth="1"/>
    <col min="10762" max="10762" width="7.75" style="1" customWidth="1"/>
    <col min="10763" max="10763" width="9" style="1"/>
    <col min="10764" max="10764" width="13" style="1" customWidth="1"/>
    <col min="10765" max="11007" width="9" style="1"/>
    <col min="11008" max="11008" width="18.625" style="1" customWidth="1"/>
    <col min="11009" max="11009" width="7.75" style="1" customWidth="1"/>
    <col min="11010" max="11010" width="7.875" style="1" customWidth="1"/>
    <col min="11011" max="11011" width="7.625" style="1" customWidth="1"/>
    <col min="11012" max="11012" width="7.75" style="1" customWidth="1"/>
    <col min="11013" max="11013" width="7.875" style="1" customWidth="1"/>
    <col min="11014" max="11014" width="9" style="1"/>
    <col min="11015" max="11015" width="6.75" style="1" customWidth="1"/>
    <col min="11016" max="11016" width="7.875" style="1" customWidth="1"/>
    <col min="11017" max="11017" width="8.75" style="1" customWidth="1"/>
    <col min="11018" max="11018" width="7.75" style="1" customWidth="1"/>
    <col min="11019" max="11019" width="9" style="1"/>
    <col min="11020" max="11020" width="13" style="1" customWidth="1"/>
    <col min="11021" max="11263" width="9" style="1"/>
    <col min="11264" max="11264" width="18.625" style="1" customWidth="1"/>
    <col min="11265" max="11265" width="7.75" style="1" customWidth="1"/>
    <col min="11266" max="11266" width="7.875" style="1" customWidth="1"/>
    <col min="11267" max="11267" width="7.625" style="1" customWidth="1"/>
    <col min="11268" max="11268" width="7.75" style="1" customWidth="1"/>
    <col min="11269" max="11269" width="7.875" style="1" customWidth="1"/>
    <col min="11270" max="11270" width="9" style="1"/>
    <col min="11271" max="11271" width="6.75" style="1" customWidth="1"/>
    <col min="11272" max="11272" width="7.875" style="1" customWidth="1"/>
    <col min="11273" max="11273" width="8.75" style="1" customWidth="1"/>
    <col min="11274" max="11274" width="7.75" style="1" customWidth="1"/>
    <col min="11275" max="11275" width="9" style="1"/>
    <col min="11276" max="11276" width="13" style="1" customWidth="1"/>
    <col min="11277" max="11519" width="9" style="1"/>
    <col min="11520" max="11520" width="18.625" style="1" customWidth="1"/>
    <col min="11521" max="11521" width="7.75" style="1" customWidth="1"/>
    <col min="11522" max="11522" width="7.875" style="1" customWidth="1"/>
    <col min="11523" max="11523" width="7.625" style="1" customWidth="1"/>
    <col min="11524" max="11524" width="7.75" style="1" customWidth="1"/>
    <col min="11525" max="11525" width="7.875" style="1" customWidth="1"/>
    <col min="11526" max="11526" width="9" style="1"/>
    <col min="11527" max="11527" width="6.75" style="1" customWidth="1"/>
    <col min="11528" max="11528" width="7.875" style="1" customWidth="1"/>
    <col min="11529" max="11529" width="8.75" style="1" customWidth="1"/>
    <col min="11530" max="11530" width="7.75" style="1" customWidth="1"/>
    <col min="11531" max="11531" width="9" style="1"/>
    <col min="11532" max="11532" width="13" style="1" customWidth="1"/>
    <col min="11533" max="11775" width="9" style="1"/>
    <col min="11776" max="11776" width="18.625" style="1" customWidth="1"/>
    <col min="11777" max="11777" width="7.75" style="1" customWidth="1"/>
    <col min="11778" max="11778" width="7.875" style="1" customWidth="1"/>
    <col min="11779" max="11779" width="7.625" style="1" customWidth="1"/>
    <col min="11780" max="11780" width="7.75" style="1" customWidth="1"/>
    <col min="11781" max="11781" width="7.875" style="1" customWidth="1"/>
    <col min="11782" max="11782" width="9" style="1"/>
    <col min="11783" max="11783" width="6.75" style="1" customWidth="1"/>
    <col min="11784" max="11784" width="7.875" style="1" customWidth="1"/>
    <col min="11785" max="11785" width="8.75" style="1" customWidth="1"/>
    <col min="11786" max="11786" width="7.75" style="1" customWidth="1"/>
    <col min="11787" max="11787" width="9" style="1"/>
    <col min="11788" max="11788" width="13" style="1" customWidth="1"/>
    <col min="11789" max="12031" width="9" style="1"/>
    <col min="12032" max="12032" width="18.625" style="1" customWidth="1"/>
    <col min="12033" max="12033" width="7.75" style="1" customWidth="1"/>
    <col min="12034" max="12034" width="7.875" style="1" customWidth="1"/>
    <col min="12035" max="12035" width="7.625" style="1" customWidth="1"/>
    <col min="12036" max="12036" width="7.75" style="1" customWidth="1"/>
    <col min="12037" max="12037" width="7.875" style="1" customWidth="1"/>
    <col min="12038" max="12038" width="9" style="1"/>
    <col min="12039" max="12039" width="6.75" style="1" customWidth="1"/>
    <col min="12040" max="12040" width="7.875" style="1" customWidth="1"/>
    <col min="12041" max="12041" width="8.75" style="1" customWidth="1"/>
    <col min="12042" max="12042" width="7.75" style="1" customWidth="1"/>
    <col min="12043" max="12043" width="9" style="1"/>
    <col min="12044" max="12044" width="13" style="1" customWidth="1"/>
    <col min="12045" max="12287" width="9" style="1"/>
    <col min="12288" max="12288" width="18.625" style="1" customWidth="1"/>
    <col min="12289" max="12289" width="7.75" style="1" customWidth="1"/>
    <col min="12290" max="12290" width="7.875" style="1" customWidth="1"/>
    <col min="12291" max="12291" width="7.625" style="1" customWidth="1"/>
    <col min="12292" max="12292" width="7.75" style="1" customWidth="1"/>
    <col min="12293" max="12293" width="7.875" style="1" customWidth="1"/>
    <col min="12294" max="12294" width="9" style="1"/>
    <col min="12295" max="12295" width="6.75" style="1" customWidth="1"/>
    <col min="12296" max="12296" width="7.875" style="1" customWidth="1"/>
    <col min="12297" max="12297" width="8.75" style="1" customWidth="1"/>
    <col min="12298" max="12298" width="7.75" style="1" customWidth="1"/>
    <col min="12299" max="12299" width="9" style="1"/>
    <col min="12300" max="12300" width="13" style="1" customWidth="1"/>
    <col min="12301" max="12543" width="9" style="1"/>
    <col min="12544" max="12544" width="18.625" style="1" customWidth="1"/>
    <col min="12545" max="12545" width="7.75" style="1" customWidth="1"/>
    <col min="12546" max="12546" width="7.875" style="1" customWidth="1"/>
    <col min="12547" max="12547" width="7.625" style="1" customWidth="1"/>
    <col min="12548" max="12548" width="7.75" style="1" customWidth="1"/>
    <col min="12549" max="12549" width="7.875" style="1" customWidth="1"/>
    <col min="12550" max="12550" width="9" style="1"/>
    <col min="12551" max="12551" width="6.75" style="1" customWidth="1"/>
    <col min="12552" max="12552" width="7.875" style="1" customWidth="1"/>
    <col min="12553" max="12553" width="8.75" style="1" customWidth="1"/>
    <col min="12554" max="12554" width="7.75" style="1" customWidth="1"/>
    <col min="12555" max="12555" width="9" style="1"/>
    <col min="12556" max="12556" width="13" style="1" customWidth="1"/>
    <col min="12557" max="12799" width="9" style="1"/>
    <col min="12800" max="12800" width="18.625" style="1" customWidth="1"/>
    <col min="12801" max="12801" width="7.75" style="1" customWidth="1"/>
    <col min="12802" max="12802" width="7.875" style="1" customWidth="1"/>
    <col min="12803" max="12803" width="7.625" style="1" customWidth="1"/>
    <col min="12804" max="12804" width="7.75" style="1" customWidth="1"/>
    <col min="12805" max="12805" width="7.875" style="1" customWidth="1"/>
    <col min="12806" max="12806" width="9" style="1"/>
    <col min="12807" max="12807" width="6.75" style="1" customWidth="1"/>
    <col min="12808" max="12808" width="7.875" style="1" customWidth="1"/>
    <col min="12809" max="12809" width="8.75" style="1" customWidth="1"/>
    <col min="12810" max="12810" width="7.75" style="1" customWidth="1"/>
    <col min="12811" max="12811" width="9" style="1"/>
    <col min="12812" max="12812" width="13" style="1" customWidth="1"/>
    <col min="12813" max="13055" width="9" style="1"/>
    <col min="13056" max="13056" width="18.625" style="1" customWidth="1"/>
    <col min="13057" max="13057" width="7.75" style="1" customWidth="1"/>
    <col min="13058" max="13058" width="7.875" style="1" customWidth="1"/>
    <col min="13059" max="13059" width="7.625" style="1" customWidth="1"/>
    <col min="13060" max="13060" width="7.75" style="1" customWidth="1"/>
    <col min="13061" max="13061" width="7.875" style="1" customWidth="1"/>
    <col min="13062" max="13062" width="9" style="1"/>
    <col min="13063" max="13063" width="6.75" style="1" customWidth="1"/>
    <col min="13064" max="13064" width="7.875" style="1" customWidth="1"/>
    <col min="13065" max="13065" width="8.75" style="1" customWidth="1"/>
    <col min="13066" max="13066" width="7.75" style="1" customWidth="1"/>
    <col min="13067" max="13067" width="9" style="1"/>
    <col min="13068" max="13068" width="13" style="1" customWidth="1"/>
    <col min="13069" max="13311" width="9" style="1"/>
    <col min="13312" max="13312" width="18.625" style="1" customWidth="1"/>
    <col min="13313" max="13313" width="7.75" style="1" customWidth="1"/>
    <col min="13314" max="13314" width="7.875" style="1" customWidth="1"/>
    <col min="13315" max="13315" width="7.625" style="1" customWidth="1"/>
    <col min="13316" max="13316" width="7.75" style="1" customWidth="1"/>
    <col min="13317" max="13317" width="7.875" style="1" customWidth="1"/>
    <col min="13318" max="13318" width="9" style="1"/>
    <col min="13319" max="13319" width="6.75" style="1" customWidth="1"/>
    <col min="13320" max="13320" width="7.875" style="1" customWidth="1"/>
    <col min="13321" max="13321" width="8.75" style="1" customWidth="1"/>
    <col min="13322" max="13322" width="7.75" style="1" customWidth="1"/>
    <col min="13323" max="13323" width="9" style="1"/>
    <col min="13324" max="13324" width="13" style="1" customWidth="1"/>
    <col min="13325" max="13567" width="9" style="1"/>
    <col min="13568" max="13568" width="18.625" style="1" customWidth="1"/>
    <col min="13569" max="13569" width="7.75" style="1" customWidth="1"/>
    <col min="13570" max="13570" width="7.875" style="1" customWidth="1"/>
    <col min="13571" max="13571" width="7.625" style="1" customWidth="1"/>
    <col min="13572" max="13572" width="7.75" style="1" customWidth="1"/>
    <col min="13573" max="13573" width="7.875" style="1" customWidth="1"/>
    <col min="13574" max="13574" width="9" style="1"/>
    <col min="13575" max="13575" width="6.75" style="1" customWidth="1"/>
    <col min="13576" max="13576" width="7.875" style="1" customWidth="1"/>
    <col min="13577" max="13577" width="8.75" style="1" customWidth="1"/>
    <col min="13578" max="13578" width="7.75" style="1" customWidth="1"/>
    <col min="13579" max="13579" width="9" style="1"/>
    <col min="13580" max="13580" width="13" style="1" customWidth="1"/>
    <col min="13581" max="13823" width="9" style="1"/>
    <col min="13824" max="13824" width="18.625" style="1" customWidth="1"/>
    <col min="13825" max="13825" width="7.75" style="1" customWidth="1"/>
    <col min="13826" max="13826" width="7.875" style="1" customWidth="1"/>
    <col min="13827" max="13827" width="7.625" style="1" customWidth="1"/>
    <col min="13828" max="13828" width="7.75" style="1" customWidth="1"/>
    <col min="13829" max="13829" width="7.875" style="1" customWidth="1"/>
    <col min="13830" max="13830" width="9" style="1"/>
    <col min="13831" max="13831" width="6.75" style="1" customWidth="1"/>
    <col min="13832" max="13832" width="7.875" style="1" customWidth="1"/>
    <col min="13833" max="13833" width="8.75" style="1" customWidth="1"/>
    <col min="13834" max="13834" width="7.75" style="1" customWidth="1"/>
    <col min="13835" max="13835" width="9" style="1"/>
    <col min="13836" max="13836" width="13" style="1" customWidth="1"/>
    <col min="13837" max="14079" width="9" style="1"/>
    <col min="14080" max="14080" width="18.625" style="1" customWidth="1"/>
    <col min="14081" max="14081" width="7.75" style="1" customWidth="1"/>
    <col min="14082" max="14082" width="7.875" style="1" customWidth="1"/>
    <col min="14083" max="14083" width="7.625" style="1" customWidth="1"/>
    <col min="14084" max="14084" width="7.75" style="1" customWidth="1"/>
    <col min="14085" max="14085" width="7.875" style="1" customWidth="1"/>
    <col min="14086" max="14086" width="9" style="1"/>
    <col min="14087" max="14087" width="6.75" style="1" customWidth="1"/>
    <col min="14088" max="14088" width="7.875" style="1" customWidth="1"/>
    <col min="14089" max="14089" width="8.75" style="1" customWidth="1"/>
    <col min="14090" max="14090" width="7.75" style="1" customWidth="1"/>
    <col min="14091" max="14091" width="9" style="1"/>
    <col min="14092" max="14092" width="13" style="1" customWidth="1"/>
    <col min="14093" max="14335" width="9" style="1"/>
    <col min="14336" max="14336" width="18.625" style="1" customWidth="1"/>
    <col min="14337" max="14337" width="7.75" style="1" customWidth="1"/>
    <col min="14338" max="14338" width="7.875" style="1" customWidth="1"/>
    <col min="14339" max="14339" width="7.625" style="1" customWidth="1"/>
    <col min="14340" max="14340" width="7.75" style="1" customWidth="1"/>
    <col min="14341" max="14341" width="7.875" style="1" customWidth="1"/>
    <col min="14342" max="14342" width="9" style="1"/>
    <col min="14343" max="14343" width="6.75" style="1" customWidth="1"/>
    <col min="14344" max="14344" width="7.875" style="1" customWidth="1"/>
    <col min="14345" max="14345" width="8.75" style="1" customWidth="1"/>
    <col min="14346" max="14346" width="7.75" style="1" customWidth="1"/>
    <col min="14347" max="14347" width="9" style="1"/>
    <col min="14348" max="14348" width="13" style="1" customWidth="1"/>
    <col min="14349" max="14591" width="9" style="1"/>
    <col min="14592" max="14592" width="18.625" style="1" customWidth="1"/>
    <col min="14593" max="14593" width="7.75" style="1" customWidth="1"/>
    <col min="14594" max="14594" width="7.875" style="1" customWidth="1"/>
    <col min="14595" max="14595" width="7.625" style="1" customWidth="1"/>
    <col min="14596" max="14596" width="7.75" style="1" customWidth="1"/>
    <col min="14597" max="14597" width="7.875" style="1" customWidth="1"/>
    <col min="14598" max="14598" width="9" style="1"/>
    <col min="14599" max="14599" width="6.75" style="1" customWidth="1"/>
    <col min="14600" max="14600" width="7.875" style="1" customWidth="1"/>
    <col min="14601" max="14601" width="8.75" style="1" customWidth="1"/>
    <col min="14602" max="14602" width="7.75" style="1" customWidth="1"/>
    <col min="14603" max="14603" width="9" style="1"/>
    <col min="14604" max="14604" width="13" style="1" customWidth="1"/>
    <col min="14605" max="14847" width="9" style="1"/>
    <col min="14848" max="14848" width="18.625" style="1" customWidth="1"/>
    <col min="14849" max="14849" width="7.75" style="1" customWidth="1"/>
    <col min="14850" max="14850" width="7.875" style="1" customWidth="1"/>
    <col min="14851" max="14851" width="7.625" style="1" customWidth="1"/>
    <col min="14852" max="14852" width="7.75" style="1" customWidth="1"/>
    <col min="14853" max="14853" width="7.875" style="1" customWidth="1"/>
    <col min="14854" max="14854" width="9" style="1"/>
    <col min="14855" max="14855" width="6.75" style="1" customWidth="1"/>
    <col min="14856" max="14856" width="7.875" style="1" customWidth="1"/>
    <col min="14857" max="14857" width="8.75" style="1" customWidth="1"/>
    <col min="14858" max="14858" width="7.75" style="1" customWidth="1"/>
    <col min="14859" max="14859" width="9" style="1"/>
    <col min="14860" max="14860" width="13" style="1" customWidth="1"/>
    <col min="14861" max="15103" width="9" style="1"/>
    <col min="15104" max="15104" width="18.625" style="1" customWidth="1"/>
    <col min="15105" max="15105" width="7.75" style="1" customWidth="1"/>
    <col min="15106" max="15106" width="7.875" style="1" customWidth="1"/>
    <col min="15107" max="15107" width="7.625" style="1" customWidth="1"/>
    <col min="15108" max="15108" width="7.75" style="1" customWidth="1"/>
    <col min="15109" max="15109" width="7.875" style="1" customWidth="1"/>
    <col min="15110" max="15110" width="9" style="1"/>
    <col min="15111" max="15111" width="6.75" style="1" customWidth="1"/>
    <col min="15112" max="15112" width="7.875" style="1" customWidth="1"/>
    <col min="15113" max="15113" width="8.75" style="1" customWidth="1"/>
    <col min="15114" max="15114" width="7.75" style="1" customWidth="1"/>
    <col min="15115" max="15115" width="9" style="1"/>
    <col min="15116" max="15116" width="13" style="1" customWidth="1"/>
    <col min="15117" max="15359" width="9" style="1"/>
    <col min="15360" max="15360" width="18.625" style="1" customWidth="1"/>
    <col min="15361" max="15361" width="7.75" style="1" customWidth="1"/>
    <col min="15362" max="15362" width="7.875" style="1" customWidth="1"/>
    <col min="15363" max="15363" width="7.625" style="1" customWidth="1"/>
    <col min="15364" max="15364" width="7.75" style="1" customWidth="1"/>
    <col min="15365" max="15365" width="7.875" style="1" customWidth="1"/>
    <col min="15366" max="15366" width="9" style="1"/>
    <col min="15367" max="15367" width="6.75" style="1" customWidth="1"/>
    <col min="15368" max="15368" width="7.875" style="1" customWidth="1"/>
    <col min="15369" max="15369" width="8.75" style="1" customWidth="1"/>
    <col min="15370" max="15370" width="7.75" style="1" customWidth="1"/>
    <col min="15371" max="15371" width="9" style="1"/>
    <col min="15372" max="15372" width="13" style="1" customWidth="1"/>
    <col min="15373" max="15615" width="9" style="1"/>
    <col min="15616" max="15616" width="18.625" style="1" customWidth="1"/>
    <col min="15617" max="15617" width="7.75" style="1" customWidth="1"/>
    <col min="15618" max="15618" width="7.875" style="1" customWidth="1"/>
    <col min="15619" max="15619" width="7.625" style="1" customWidth="1"/>
    <col min="15620" max="15620" width="7.75" style="1" customWidth="1"/>
    <col min="15621" max="15621" width="7.875" style="1" customWidth="1"/>
    <col min="15622" max="15622" width="9" style="1"/>
    <col min="15623" max="15623" width="6.75" style="1" customWidth="1"/>
    <col min="15624" max="15624" width="7.875" style="1" customWidth="1"/>
    <col min="15625" max="15625" width="8.75" style="1" customWidth="1"/>
    <col min="15626" max="15626" width="7.75" style="1" customWidth="1"/>
    <col min="15627" max="15627" width="9" style="1"/>
    <col min="15628" max="15628" width="13" style="1" customWidth="1"/>
    <col min="15629" max="15871" width="9" style="1"/>
    <col min="15872" max="15872" width="18.625" style="1" customWidth="1"/>
    <col min="15873" max="15873" width="7.75" style="1" customWidth="1"/>
    <col min="15874" max="15874" width="7.875" style="1" customWidth="1"/>
    <col min="15875" max="15875" width="7.625" style="1" customWidth="1"/>
    <col min="15876" max="15876" width="7.75" style="1" customWidth="1"/>
    <col min="15877" max="15877" width="7.875" style="1" customWidth="1"/>
    <col min="15878" max="15878" width="9" style="1"/>
    <col min="15879" max="15879" width="6.75" style="1" customWidth="1"/>
    <col min="15880" max="15880" width="7.875" style="1" customWidth="1"/>
    <col min="15881" max="15881" width="8.75" style="1" customWidth="1"/>
    <col min="15882" max="15882" width="7.75" style="1" customWidth="1"/>
    <col min="15883" max="15883" width="9" style="1"/>
    <col min="15884" max="15884" width="13" style="1" customWidth="1"/>
    <col min="15885" max="16127" width="9" style="1"/>
    <col min="16128" max="16128" width="18.625" style="1" customWidth="1"/>
    <col min="16129" max="16129" width="7.75" style="1" customWidth="1"/>
    <col min="16130" max="16130" width="7.875" style="1" customWidth="1"/>
    <col min="16131" max="16131" width="7.625" style="1" customWidth="1"/>
    <col min="16132" max="16132" width="7.75" style="1" customWidth="1"/>
    <col min="16133" max="16133" width="7.875" style="1" customWidth="1"/>
    <col min="16134" max="16134" width="9" style="1"/>
    <col min="16135" max="16135" width="6.75" style="1" customWidth="1"/>
    <col min="16136" max="16136" width="7.875" style="1" customWidth="1"/>
    <col min="16137" max="16137" width="8.75" style="1" customWidth="1"/>
    <col min="16138" max="16138" width="7.75" style="1" customWidth="1"/>
    <col min="16139" max="16139" width="9" style="1"/>
    <col min="16140" max="16140" width="13" style="1" customWidth="1"/>
    <col min="16141" max="16384" width="9" style="1"/>
  </cols>
  <sheetData>
    <row r="1" ht="27" spans="1:5">
      <c r="A1" s="2" t="s">
        <v>0</v>
      </c>
      <c r="B1" s="2"/>
      <c r="C1" s="2"/>
      <c r="D1" s="2"/>
      <c r="E1" s="2"/>
    </row>
    <row r="2" spans="5:12">
      <c r="E2" s="3"/>
      <c r="F2" s="4" t="s">
        <v>1</v>
      </c>
      <c r="G2" s="4"/>
      <c r="H2" s="4"/>
      <c r="I2" s="4"/>
      <c r="J2" s="4"/>
      <c r="K2" s="4"/>
      <c r="L2" s="3"/>
    </row>
    <row r="3" ht="18.75" customHeight="1" spans="1:12">
      <c r="A3" s="5" t="s">
        <v>2</v>
      </c>
      <c r="B3" s="6" t="s">
        <v>3</v>
      </c>
      <c r="C3" s="8"/>
      <c r="D3" s="8"/>
      <c r="E3" s="8"/>
      <c r="F3" s="8"/>
      <c r="G3" s="8"/>
      <c r="H3" s="8"/>
      <c r="I3" s="8"/>
      <c r="J3" s="8"/>
      <c r="K3" s="8"/>
      <c r="L3" s="26"/>
    </row>
    <row r="4" ht="18.75" customHeight="1" spans="1:12">
      <c r="A4" s="9"/>
      <c r="B4" s="10" t="s">
        <v>4</v>
      </c>
      <c r="C4" s="38" t="s">
        <v>5</v>
      </c>
      <c r="D4" s="8"/>
      <c r="E4" s="8"/>
      <c r="F4" s="39"/>
      <c r="G4" s="14" t="s">
        <v>6</v>
      </c>
      <c r="H4" s="27"/>
      <c r="I4" s="27"/>
      <c r="J4" s="27"/>
      <c r="K4" s="27"/>
      <c r="L4" s="5" t="s">
        <v>7</v>
      </c>
    </row>
    <row r="5" ht="46.5" customHeight="1" spans="1:12">
      <c r="A5" s="15"/>
      <c r="B5" s="16"/>
      <c r="C5" s="18" t="s">
        <v>8</v>
      </c>
      <c r="D5" s="18" t="s">
        <v>9</v>
      </c>
      <c r="E5" s="18" t="s">
        <v>10</v>
      </c>
      <c r="F5" s="18" t="s">
        <v>11</v>
      </c>
      <c r="G5" s="17" t="s">
        <v>12</v>
      </c>
      <c r="H5" s="17" t="s">
        <v>13</v>
      </c>
      <c r="I5" s="17" t="s">
        <v>9</v>
      </c>
      <c r="J5" s="18" t="s">
        <v>10</v>
      </c>
      <c r="K5" s="18" t="s">
        <v>14</v>
      </c>
      <c r="L5" s="28"/>
    </row>
    <row r="6" ht="29.25" customHeight="1" spans="1:12">
      <c r="A6" s="19" t="s">
        <v>15</v>
      </c>
      <c r="B6" s="20">
        <v>60000</v>
      </c>
      <c r="C6" s="22">
        <v>10200</v>
      </c>
      <c r="D6" s="25"/>
      <c r="E6" s="22">
        <v>6500</v>
      </c>
      <c r="F6" s="25"/>
      <c r="G6" s="21">
        <v>8000</v>
      </c>
      <c r="H6" s="21">
        <f t="shared" ref="H6:H13" si="0">C6+G6</f>
        <v>18200</v>
      </c>
      <c r="I6" s="21"/>
      <c r="J6" s="22">
        <v>7502</v>
      </c>
      <c r="K6" s="21"/>
      <c r="L6" s="19"/>
    </row>
    <row r="7" ht="29.25" customHeight="1" spans="1:12">
      <c r="A7" s="19" t="s">
        <v>16</v>
      </c>
      <c r="B7" s="20">
        <v>150000</v>
      </c>
      <c r="C7" s="22">
        <v>14750</v>
      </c>
      <c r="D7" s="23">
        <f t="shared" ref="D7:D12" si="1">C7/B7</f>
        <v>0.0983333333333333</v>
      </c>
      <c r="E7" s="22">
        <v>6534</v>
      </c>
      <c r="F7" s="23">
        <f t="shared" ref="F7:F12" si="2">(C7/E7)-1</f>
        <v>1.25742271196817</v>
      </c>
      <c r="G7" s="21">
        <v>13000</v>
      </c>
      <c r="H7" s="21">
        <f t="shared" si="0"/>
        <v>27750</v>
      </c>
      <c r="I7" s="29">
        <f t="shared" ref="I7:I15" si="3">H7/B7</f>
        <v>0.185</v>
      </c>
      <c r="J7" s="22">
        <v>10113</v>
      </c>
      <c r="K7" s="29">
        <f t="shared" ref="K7:K12" si="4">H7/J7-1</f>
        <v>1.7439928804509</v>
      </c>
      <c r="L7" s="37"/>
    </row>
    <row r="8" ht="29.25" customHeight="1" spans="1:12">
      <c r="A8" s="19" t="s">
        <v>17</v>
      </c>
      <c r="B8" s="20">
        <v>15200</v>
      </c>
      <c r="C8" s="22">
        <v>570</v>
      </c>
      <c r="D8" s="23">
        <f t="shared" si="1"/>
        <v>0.0375</v>
      </c>
      <c r="E8" s="22">
        <v>477</v>
      </c>
      <c r="F8" s="23">
        <f t="shared" si="2"/>
        <v>0.194968553459119</v>
      </c>
      <c r="G8" s="21">
        <v>320</v>
      </c>
      <c r="H8" s="21">
        <f t="shared" si="0"/>
        <v>890</v>
      </c>
      <c r="I8" s="29">
        <f t="shared" si="3"/>
        <v>0.0585526315789474</v>
      </c>
      <c r="J8" s="22">
        <v>680</v>
      </c>
      <c r="K8" s="29">
        <f t="shared" si="4"/>
        <v>0.308823529411765</v>
      </c>
      <c r="L8" s="30" t="s">
        <v>18</v>
      </c>
    </row>
    <row r="9" ht="29.25" customHeight="1" spans="1:12">
      <c r="A9" s="19" t="s">
        <v>19</v>
      </c>
      <c r="B9" s="20">
        <v>11590</v>
      </c>
      <c r="C9" s="22">
        <v>908</v>
      </c>
      <c r="D9" s="23">
        <f t="shared" si="1"/>
        <v>0.0783433994823123</v>
      </c>
      <c r="E9" s="22">
        <v>0</v>
      </c>
      <c r="F9" s="23" t="e">
        <f t="shared" si="2"/>
        <v>#DIV/0!</v>
      </c>
      <c r="G9" s="21">
        <v>1350</v>
      </c>
      <c r="H9" s="21">
        <f t="shared" si="0"/>
        <v>2258</v>
      </c>
      <c r="I9" s="29">
        <f t="shared" si="3"/>
        <v>0.194823123382226</v>
      </c>
      <c r="J9" s="22">
        <v>0</v>
      </c>
      <c r="K9" s="29" t="e">
        <f t="shared" si="4"/>
        <v>#DIV/0!</v>
      </c>
      <c r="L9" s="20"/>
    </row>
    <row r="10" ht="29.25" customHeight="1" spans="1:12">
      <c r="A10" s="19" t="s">
        <v>20</v>
      </c>
      <c r="B10" s="20">
        <v>10690</v>
      </c>
      <c r="C10" s="22">
        <v>908</v>
      </c>
      <c r="D10" s="23">
        <f t="shared" si="1"/>
        <v>0.0849391955098223</v>
      </c>
      <c r="E10" s="22">
        <v>0</v>
      </c>
      <c r="F10" s="23" t="e">
        <f t="shared" si="2"/>
        <v>#DIV/0!</v>
      </c>
      <c r="G10" s="21">
        <v>1200</v>
      </c>
      <c r="H10" s="21">
        <f t="shared" si="0"/>
        <v>2108</v>
      </c>
      <c r="I10" s="29">
        <f t="shared" si="3"/>
        <v>0.197193638914874</v>
      </c>
      <c r="J10" s="22">
        <v>0</v>
      </c>
      <c r="K10" s="29" t="e">
        <f t="shared" si="4"/>
        <v>#DIV/0!</v>
      </c>
      <c r="L10" s="20"/>
    </row>
    <row r="11" ht="29.25" customHeight="1" spans="1:12">
      <c r="A11" s="19" t="s">
        <v>21</v>
      </c>
      <c r="B11" s="20">
        <v>900</v>
      </c>
      <c r="C11" s="22"/>
      <c r="D11" s="23">
        <f t="shared" si="1"/>
        <v>0</v>
      </c>
      <c r="E11" s="22"/>
      <c r="F11" s="23" t="e">
        <f t="shared" si="2"/>
        <v>#DIV/0!</v>
      </c>
      <c r="G11" s="21">
        <v>150</v>
      </c>
      <c r="H11" s="21">
        <f t="shared" si="0"/>
        <v>150</v>
      </c>
      <c r="I11" s="29">
        <f t="shared" si="3"/>
        <v>0.166666666666667</v>
      </c>
      <c r="J11" s="22">
        <v>0</v>
      </c>
      <c r="K11" s="29" t="e">
        <f t="shared" si="4"/>
        <v>#DIV/0!</v>
      </c>
      <c r="L11" s="20"/>
    </row>
    <row r="12" ht="29.25" customHeight="1" spans="1:12">
      <c r="A12" s="19" t="s">
        <v>22</v>
      </c>
      <c r="B12" s="20">
        <v>3500</v>
      </c>
      <c r="C12" s="22">
        <v>420</v>
      </c>
      <c r="D12" s="23">
        <f t="shared" si="1"/>
        <v>0.12</v>
      </c>
      <c r="E12" s="22">
        <v>380</v>
      </c>
      <c r="F12" s="23">
        <f t="shared" si="2"/>
        <v>0.105263157894737</v>
      </c>
      <c r="G12" s="21">
        <v>480</v>
      </c>
      <c r="H12" s="21">
        <f t="shared" si="0"/>
        <v>900</v>
      </c>
      <c r="I12" s="29">
        <f t="shared" si="3"/>
        <v>0.257142857142857</v>
      </c>
      <c r="J12" s="22">
        <v>470</v>
      </c>
      <c r="K12" s="29">
        <f t="shared" si="4"/>
        <v>0.914893617021277</v>
      </c>
      <c r="L12" s="37"/>
    </row>
    <row r="13" ht="29.25" customHeight="1" spans="1:12">
      <c r="A13" s="20" t="s">
        <v>23</v>
      </c>
      <c r="B13" s="20">
        <v>1</v>
      </c>
      <c r="C13" s="20">
        <v>0</v>
      </c>
      <c r="D13" s="25">
        <f>C13/B13*100</f>
        <v>0</v>
      </c>
      <c r="E13" s="20"/>
      <c r="F13" s="25"/>
      <c r="G13" s="21"/>
      <c r="H13" s="21">
        <f t="shared" si="0"/>
        <v>0</v>
      </c>
      <c r="I13" s="29">
        <f t="shared" si="3"/>
        <v>0</v>
      </c>
      <c r="J13" s="20">
        <v>0</v>
      </c>
      <c r="K13" s="21"/>
      <c r="L13" s="30" t="s">
        <v>24</v>
      </c>
    </row>
    <row r="14" ht="37.5" customHeight="1" spans="1:12">
      <c r="A14" s="20" t="s">
        <v>25</v>
      </c>
      <c r="B14" s="20">
        <v>1</v>
      </c>
      <c r="C14" s="20">
        <v>1</v>
      </c>
      <c r="D14" s="23">
        <v>1</v>
      </c>
      <c r="E14" s="21">
        <v>0</v>
      </c>
      <c r="F14" s="20" t="e">
        <f>(C14-E14)/E14*100</f>
        <v>#DIV/0!</v>
      </c>
      <c r="G14" s="21"/>
      <c r="H14" s="21"/>
      <c r="I14" s="29">
        <f t="shared" si="3"/>
        <v>0</v>
      </c>
      <c r="J14" s="20">
        <v>0</v>
      </c>
      <c r="K14" s="21" t="e">
        <f>(H14-J14)/J14*100</f>
        <v>#DIV/0!</v>
      </c>
      <c r="L14" s="30" t="s">
        <v>26</v>
      </c>
    </row>
    <row r="15" ht="41.25" customHeight="1" spans="1:12">
      <c r="A15" s="20" t="s">
        <v>27</v>
      </c>
      <c r="B15" s="20">
        <v>1</v>
      </c>
      <c r="C15" s="20">
        <v>1</v>
      </c>
      <c r="D15" s="20"/>
      <c r="E15" s="21">
        <v>0</v>
      </c>
      <c r="F15" s="20"/>
      <c r="G15" s="21"/>
      <c r="H15" s="21"/>
      <c r="I15" s="29">
        <f t="shared" si="3"/>
        <v>0</v>
      </c>
      <c r="J15" s="21"/>
      <c r="K15" s="21"/>
      <c r="L15" s="30" t="s">
        <v>28</v>
      </c>
    </row>
    <row r="17" ht="24.75" customHeight="1" spans="1:1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</sheetData>
  <mergeCells count="9">
    <mergeCell ref="A1:L1"/>
    <mergeCell ref="F2:L2"/>
    <mergeCell ref="B3:L3"/>
    <mergeCell ref="C4:F4"/>
    <mergeCell ref="G4:K4"/>
    <mergeCell ref="A17:L17"/>
    <mergeCell ref="A3:A5"/>
    <mergeCell ref="B4:B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O7" sqref="O7"/>
    </sheetView>
  </sheetViews>
  <sheetFormatPr defaultColWidth="9" defaultRowHeight="14.25"/>
  <cols>
    <col min="1" max="1" width="18.875" style="1" customWidth="1"/>
    <col min="2" max="3" width="7.875" style="1" customWidth="1"/>
    <col min="4" max="4" width="7.625" style="1" customWidth="1"/>
    <col min="5" max="5" width="8.5" style="1" customWidth="1"/>
    <col min="6" max="6" width="7.875" style="1" customWidth="1"/>
    <col min="7" max="7" width="8.125" style="1" customWidth="1"/>
    <col min="8" max="8" width="6.75" style="1" customWidth="1"/>
    <col min="9" max="9" width="7.875" style="1" customWidth="1"/>
    <col min="10" max="10" width="8.75" style="1" customWidth="1"/>
    <col min="11" max="12" width="7.75" style="1" customWidth="1"/>
    <col min="13" max="13" width="20.625" style="1" customWidth="1"/>
    <col min="14" max="256" width="9" style="1"/>
    <col min="257" max="257" width="18.625" style="1" customWidth="1"/>
    <col min="258" max="258" width="7.75" style="1" customWidth="1"/>
    <col min="259" max="259" width="7.875" style="1" customWidth="1"/>
    <col min="260" max="260" width="7.625" style="1" customWidth="1"/>
    <col min="261" max="261" width="7.75" style="1" customWidth="1"/>
    <col min="262" max="262" width="7.875" style="1" customWidth="1"/>
    <col min="263" max="263" width="9" style="1"/>
    <col min="264" max="264" width="6.75" style="1" customWidth="1"/>
    <col min="265" max="265" width="7.875" style="1" customWidth="1"/>
    <col min="266" max="266" width="8.75" style="1" customWidth="1"/>
    <col min="267" max="267" width="7.75" style="1" customWidth="1"/>
    <col min="268" max="268" width="9" style="1"/>
    <col min="269" max="269" width="13" style="1" customWidth="1"/>
    <col min="270" max="512" width="9" style="1"/>
    <col min="513" max="513" width="18.625" style="1" customWidth="1"/>
    <col min="514" max="514" width="7.75" style="1" customWidth="1"/>
    <col min="515" max="515" width="7.875" style="1" customWidth="1"/>
    <col min="516" max="516" width="7.625" style="1" customWidth="1"/>
    <col min="517" max="517" width="7.75" style="1" customWidth="1"/>
    <col min="518" max="518" width="7.875" style="1" customWidth="1"/>
    <col min="519" max="519" width="9" style="1"/>
    <col min="520" max="520" width="6.75" style="1" customWidth="1"/>
    <col min="521" max="521" width="7.875" style="1" customWidth="1"/>
    <col min="522" max="522" width="8.75" style="1" customWidth="1"/>
    <col min="523" max="523" width="7.75" style="1" customWidth="1"/>
    <col min="524" max="524" width="9" style="1"/>
    <col min="525" max="525" width="13" style="1" customWidth="1"/>
    <col min="526" max="768" width="9" style="1"/>
    <col min="769" max="769" width="18.625" style="1" customWidth="1"/>
    <col min="770" max="770" width="7.75" style="1" customWidth="1"/>
    <col min="771" max="771" width="7.875" style="1" customWidth="1"/>
    <col min="772" max="772" width="7.625" style="1" customWidth="1"/>
    <col min="773" max="773" width="7.75" style="1" customWidth="1"/>
    <col min="774" max="774" width="7.875" style="1" customWidth="1"/>
    <col min="775" max="775" width="9" style="1"/>
    <col min="776" max="776" width="6.75" style="1" customWidth="1"/>
    <col min="777" max="777" width="7.875" style="1" customWidth="1"/>
    <col min="778" max="778" width="8.75" style="1" customWidth="1"/>
    <col min="779" max="779" width="7.75" style="1" customWidth="1"/>
    <col min="780" max="780" width="9" style="1"/>
    <col min="781" max="781" width="13" style="1" customWidth="1"/>
    <col min="782" max="1024" width="9" style="1"/>
    <col min="1025" max="1025" width="18.625" style="1" customWidth="1"/>
    <col min="1026" max="1026" width="7.75" style="1" customWidth="1"/>
    <col min="1027" max="1027" width="7.875" style="1" customWidth="1"/>
    <col min="1028" max="1028" width="7.625" style="1" customWidth="1"/>
    <col min="1029" max="1029" width="7.75" style="1" customWidth="1"/>
    <col min="1030" max="1030" width="7.875" style="1" customWidth="1"/>
    <col min="1031" max="1031" width="9" style="1"/>
    <col min="1032" max="1032" width="6.75" style="1" customWidth="1"/>
    <col min="1033" max="1033" width="7.875" style="1" customWidth="1"/>
    <col min="1034" max="1034" width="8.75" style="1" customWidth="1"/>
    <col min="1035" max="1035" width="7.75" style="1" customWidth="1"/>
    <col min="1036" max="1036" width="9" style="1"/>
    <col min="1037" max="1037" width="13" style="1" customWidth="1"/>
    <col min="1038" max="1280" width="9" style="1"/>
    <col min="1281" max="1281" width="18.625" style="1" customWidth="1"/>
    <col min="1282" max="1282" width="7.75" style="1" customWidth="1"/>
    <col min="1283" max="1283" width="7.875" style="1" customWidth="1"/>
    <col min="1284" max="1284" width="7.625" style="1" customWidth="1"/>
    <col min="1285" max="1285" width="7.75" style="1" customWidth="1"/>
    <col min="1286" max="1286" width="7.875" style="1" customWidth="1"/>
    <col min="1287" max="1287" width="9" style="1"/>
    <col min="1288" max="1288" width="6.75" style="1" customWidth="1"/>
    <col min="1289" max="1289" width="7.875" style="1" customWidth="1"/>
    <col min="1290" max="1290" width="8.75" style="1" customWidth="1"/>
    <col min="1291" max="1291" width="7.75" style="1" customWidth="1"/>
    <col min="1292" max="1292" width="9" style="1"/>
    <col min="1293" max="1293" width="13" style="1" customWidth="1"/>
    <col min="1294" max="1536" width="9" style="1"/>
    <col min="1537" max="1537" width="18.625" style="1" customWidth="1"/>
    <col min="1538" max="1538" width="7.75" style="1" customWidth="1"/>
    <col min="1539" max="1539" width="7.875" style="1" customWidth="1"/>
    <col min="1540" max="1540" width="7.625" style="1" customWidth="1"/>
    <col min="1541" max="1541" width="7.75" style="1" customWidth="1"/>
    <col min="1542" max="1542" width="7.875" style="1" customWidth="1"/>
    <col min="1543" max="1543" width="9" style="1"/>
    <col min="1544" max="1544" width="6.75" style="1" customWidth="1"/>
    <col min="1545" max="1545" width="7.875" style="1" customWidth="1"/>
    <col min="1546" max="1546" width="8.75" style="1" customWidth="1"/>
    <col min="1547" max="1547" width="7.75" style="1" customWidth="1"/>
    <col min="1548" max="1548" width="9" style="1"/>
    <col min="1549" max="1549" width="13" style="1" customWidth="1"/>
    <col min="1550" max="1792" width="9" style="1"/>
    <col min="1793" max="1793" width="18.625" style="1" customWidth="1"/>
    <col min="1794" max="1794" width="7.75" style="1" customWidth="1"/>
    <col min="1795" max="1795" width="7.875" style="1" customWidth="1"/>
    <col min="1796" max="1796" width="7.625" style="1" customWidth="1"/>
    <col min="1797" max="1797" width="7.75" style="1" customWidth="1"/>
    <col min="1798" max="1798" width="7.875" style="1" customWidth="1"/>
    <col min="1799" max="1799" width="9" style="1"/>
    <col min="1800" max="1800" width="6.75" style="1" customWidth="1"/>
    <col min="1801" max="1801" width="7.875" style="1" customWidth="1"/>
    <col min="1802" max="1802" width="8.75" style="1" customWidth="1"/>
    <col min="1803" max="1803" width="7.75" style="1" customWidth="1"/>
    <col min="1804" max="1804" width="9" style="1"/>
    <col min="1805" max="1805" width="13" style="1" customWidth="1"/>
    <col min="1806" max="2048" width="9" style="1"/>
    <col min="2049" max="2049" width="18.625" style="1" customWidth="1"/>
    <col min="2050" max="2050" width="7.75" style="1" customWidth="1"/>
    <col min="2051" max="2051" width="7.875" style="1" customWidth="1"/>
    <col min="2052" max="2052" width="7.625" style="1" customWidth="1"/>
    <col min="2053" max="2053" width="7.75" style="1" customWidth="1"/>
    <col min="2054" max="2054" width="7.875" style="1" customWidth="1"/>
    <col min="2055" max="2055" width="9" style="1"/>
    <col min="2056" max="2056" width="6.75" style="1" customWidth="1"/>
    <col min="2057" max="2057" width="7.875" style="1" customWidth="1"/>
    <col min="2058" max="2058" width="8.75" style="1" customWidth="1"/>
    <col min="2059" max="2059" width="7.75" style="1" customWidth="1"/>
    <col min="2060" max="2060" width="9" style="1"/>
    <col min="2061" max="2061" width="13" style="1" customWidth="1"/>
    <col min="2062" max="2304" width="9" style="1"/>
    <col min="2305" max="2305" width="18.625" style="1" customWidth="1"/>
    <col min="2306" max="2306" width="7.75" style="1" customWidth="1"/>
    <col min="2307" max="2307" width="7.875" style="1" customWidth="1"/>
    <col min="2308" max="2308" width="7.625" style="1" customWidth="1"/>
    <col min="2309" max="2309" width="7.75" style="1" customWidth="1"/>
    <col min="2310" max="2310" width="7.875" style="1" customWidth="1"/>
    <col min="2311" max="2311" width="9" style="1"/>
    <col min="2312" max="2312" width="6.75" style="1" customWidth="1"/>
    <col min="2313" max="2313" width="7.875" style="1" customWidth="1"/>
    <col min="2314" max="2314" width="8.75" style="1" customWidth="1"/>
    <col min="2315" max="2315" width="7.75" style="1" customWidth="1"/>
    <col min="2316" max="2316" width="9" style="1"/>
    <col min="2317" max="2317" width="13" style="1" customWidth="1"/>
    <col min="2318" max="2560" width="9" style="1"/>
    <col min="2561" max="2561" width="18.625" style="1" customWidth="1"/>
    <col min="2562" max="2562" width="7.75" style="1" customWidth="1"/>
    <col min="2563" max="2563" width="7.875" style="1" customWidth="1"/>
    <col min="2564" max="2564" width="7.625" style="1" customWidth="1"/>
    <col min="2565" max="2565" width="7.75" style="1" customWidth="1"/>
    <col min="2566" max="2566" width="7.875" style="1" customWidth="1"/>
    <col min="2567" max="2567" width="9" style="1"/>
    <col min="2568" max="2568" width="6.75" style="1" customWidth="1"/>
    <col min="2569" max="2569" width="7.875" style="1" customWidth="1"/>
    <col min="2570" max="2570" width="8.75" style="1" customWidth="1"/>
    <col min="2571" max="2571" width="7.75" style="1" customWidth="1"/>
    <col min="2572" max="2572" width="9" style="1"/>
    <col min="2573" max="2573" width="13" style="1" customWidth="1"/>
    <col min="2574" max="2816" width="9" style="1"/>
    <col min="2817" max="2817" width="18.625" style="1" customWidth="1"/>
    <col min="2818" max="2818" width="7.75" style="1" customWidth="1"/>
    <col min="2819" max="2819" width="7.875" style="1" customWidth="1"/>
    <col min="2820" max="2820" width="7.625" style="1" customWidth="1"/>
    <col min="2821" max="2821" width="7.75" style="1" customWidth="1"/>
    <col min="2822" max="2822" width="7.875" style="1" customWidth="1"/>
    <col min="2823" max="2823" width="9" style="1"/>
    <col min="2824" max="2824" width="6.75" style="1" customWidth="1"/>
    <col min="2825" max="2825" width="7.875" style="1" customWidth="1"/>
    <col min="2826" max="2826" width="8.75" style="1" customWidth="1"/>
    <col min="2827" max="2827" width="7.75" style="1" customWidth="1"/>
    <col min="2828" max="2828" width="9" style="1"/>
    <col min="2829" max="2829" width="13" style="1" customWidth="1"/>
    <col min="2830" max="3072" width="9" style="1"/>
    <col min="3073" max="3073" width="18.625" style="1" customWidth="1"/>
    <col min="3074" max="3074" width="7.75" style="1" customWidth="1"/>
    <col min="3075" max="3075" width="7.875" style="1" customWidth="1"/>
    <col min="3076" max="3076" width="7.625" style="1" customWidth="1"/>
    <col min="3077" max="3077" width="7.75" style="1" customWidth="1"/>
    <col min="3078" max="3078" width="7.875" style="1" customWidth="1"/>
    <col min="3079" max="3079" width="9" style="1"/>
    <col min="3080" max="3080" width="6.75" style="1" customWidth="1"/>
    <col min="3081" max="3081" width="7.875" style="1" customWidth="1"/>
    <col min="3082" max="3082" width="8.75" style="1" customWidth="1"/>
    <col min="3083" max="3083" width="7.75" style="1" customWidth="1"/>
    <col min="3084" max="3084" width="9" style="1"/>
    <col min="3085" max="3085" width="13" style="1" customWidth="1"/>
    <col min="3086" max="3328" width="9" style="1"/>
    <col min="3329" max="3329" width="18.625" style="1" customWidth="1"/>
    <col min="3330" max="3330" width="7.75" style="1" customWidth="1"/>
    <col min="3331" max="3331" width="7.875" style="1" customWidth="1"/>
    <col min="3332" max="3332" width="7.625" style="1" customWidth="1"/>
    <col min="3333" max="3333" width="7.75" style="1" customWidth="1"/>
    <col min="3334" max="3334" width="7.875" style="1" customWidth="1"/>
    <col min="3335" max="3335" width="9" style="1"/>
    <col min="3336" max="3336" width="6.75" style="1" customWidth="1"/>
    <col min="3337" max="3337" width="7.875" style="1" customWidth="1"/>
    <col min="3338" max="3338" width="8.75" style="1" customWidth="1"/>
    <col min="3339" max="3339" width="7.75" style="1" customWidth="1"/>
    <col min="3340" max="3340" width="9" style="1"/>
    <col min="3341" max="3341" width="13" style="1" customWidth="1"/>
    <col min="3342" max="3584" width="9" style="1"/>
    <col min="3585" max="3585" width="18.625" style="1" customWidth="1"/>
    <col min="3586" max="3586" width="7.75" style="1" customWidth="1"/>
    <col min="3587" max="3587" width="7.875" style="1" customWidth="1"/>
    <col min="3588" max="3588" width="7.625" style="1" customWidth="1"/>
    <col min="3589" max="3589" width="7.75" style="1" customWidth="1"/>
    <col min="3590" max="3590" width="7.875" style="1" customWidth="1"/>
    <col min="3591" max="3591" width="9" style="1"/>
    <col min="3592" max="3592" width="6.75" style="1" customWidth="1"/>
    <col min="3593" max="3593" width="7.875" style="1" customWidth="1"/>
    <col min="3594" max="3594" width="8.75" style="1" customWidth="1"/>
    <col min="3595" max="3595" width="7.75" style="1" customWidth="1"/>
    <col min="3596" max="3596" width="9" style="1"/>
    <col min="3597" max="3597" width="13" style="1" customWidth="1"/>
    <col min="3598" max="3840" width="9" style="1"/>
    <col min="3841" max="3841" width="18.625" style="1" customWidth="1"/>
    <col min="3842" max="3842" width="7.75" style="1" customWidth="1"/>
    <col min="3843" max="3843" width="7.875" style="1" customWidth="1"/>
    <col min="3844" max="3844" width="7.625" style="1" customWidth="1"/>
    <col min="3845" max="3845" width="7.75" style="1" customWidth="1"/>
    <col min="3846" max="3846" width="7.875" style="1" customWidth="1"/>
    <col min="3847" max="3847" width="9" style="1"/>
    <col min="3848" max="3848" width="6.75" style="1" customWidth="1"/>
    <col min="3849" max="3849" width="7.875" style="1" customWidth="1"/>
    <col min="3850" max="3850" width="8.75" style="1" customWidth="1"/>
    <col min="3851" max="3851" width="7.75" style="1" customWidth="1"/>
    <col min="3852" max="3852" width="9" style="1"/>
    <col min="3853" max="3853" width="13" style="1" customWidth="1"/>
    <col min="3854" max="4096" width="9" style="1"/>
    <col min="4097" max="4097" width="18.625" style="1" customWidth="1"/>
    <col min="4098" max="4098" width="7.75" style="1" customWidth="1"/>
    <col min="4099" max="4099" width="7.875" style="1" customWidth="1"/>
    <col min="4100" max="4100" width="7.625" style="1" customWidth="1"/>
    <col min="4101" max="4101" width="7.75" style="1" customWidth="1"/>
    <col min="4102" max="4102" width="7.875" style="1" customWidth="1"/>
    <col min="4103" max="4103" width="9" style="1"/>
    <col min="4104" max="4104" width="6.75" style="1" customWidth="1"/>
    <col min="4105" max="4105" width="7.875" style="1" customWidth="1"/>
    <col min="4106" max="4106" width="8.75" style="1" customWidth="1"/>
    <col min="4107" max="4107" width="7.75" style="1" customWidth="1"/>
    <col min="4108" max="4108" width="9" style="1"/>
    <col min="4109" max="4109" width="13" style="1" customWidth="1"/>
    <col min="4110" max="4352" width="9" style="1"/>
    <col min="4353" max="4353" width="18.625" style="1" customWidth="1"/>
    <col min="4354" max="4354" width="7.75" style="1" customWidth="1"/>
    <col min="4355" max="4355" width="7.875" style="1" customWidth="1"/>
    <col min="4356" max="4356" width="7.625" style="1" customWidth="1"/>
    <col min="4357" max="4357" width="7.75" style="1" customWidth="1"/>
    <col min="4358" max="4358" width="7.875" style="1" customWidth="1"/>
    <col min="4359" max="4359" width="9" style="1"/>
    <col min="4360" max="4360" width="6.75" style="1" customWidth="1"/>
    <col min="4361" max="4361" width="7.875" style="1" customWidth="1"/>
    <col min="4362" max="4362" width="8.75" style="1" customWidth="1"/>
    <col min="4363" max="4363" width="7.75" style="1" customWidth="1"/>
    <col min="4364" max="4364" width="9" style="1"/>
    <col min="4365" max="4365" width="13" style="1" customWidth="1"/>
    <col min="4366" max="4608" width="9" style="1"/>
    <col min="4609" max="4609" width="18.625" style="1" customWidth="1"/>
    <col min="4610" max="4610" width="7.75" style="1" customWidth="1"/>
    <col min="4611" max="4611" width="7.875" style="1" customWidth="1"/>
    <col min="4612" max="4612" width="7.625" style="1" customWidth="1"/>
    <col min="4613" max="4613" width="7.75" style="1" customWidth="1"/>
    <col min="4614" max="4614" width="7.875" style="1" customWidth="1"/>
    <col min="4615" max="4615" width="9" style="1"/>
    <col min="4616" max="4616" width="6.75" style="1" customWidth="1"/>
    <col min="4617" max="4617" width="7.875" style="1" customWidth="1"/>
    <col min="4618" max="4618" width="8.75" style="1" customWidth="1"/>
    <col min="4619" max="4619" width="7.75" style="1" customWidth="1"/>
    <col min="4620" max="4620" width="9" style="1"/>
    <col min="4621" max="4621" width="13" style="1" customWidth="1"/>
    <col min="4622" max="4864" width="9" style="1"/>
    <col min="4865" max="4865" width="18.625" style="1" customWidth="1"/>
    <col min="4866" max="4866" width="7.75" style="1" customWidth="1"/>
    <col min="4867" max="4867" width="7.875" style="1" customWidth="1"/>
    <col min="4868" max="4868" width="7.625" style="1" customWidth="1"/>
    <col min="4869" max="4869" width="7.75" style="1" customWidth="1"/>
    <col min="4870" max="4870" width="7.875" style="1" customWidth="1"/>
    <col min="4871" max="4871" width="9" style="1"/>
    <col min="4872" max="4872" width="6.75" style="1" customWidth="1"/>
    <col min="4873" max="4873" width="7.875" style="1" customWidth="1"/>
    <col min="4874" max="4874" width="8.75" style="1" customWidth="1"/>
    <col min="4875" max="4875" width="7.75" style="1" customWidth="1"/>
    <col min="4876" max="4876" width="9" style="1"/>
    <col min="4877" max="4877" width="13" style="1" customWidth="1"/>
    <col min="4878" max="5120" width="9" style="1"/>
    <col min="5121" max="5121" width="18.625" style="1" customWidth="1"/>
    <col min="5122" max="5122" width="7.75" style="1" customWidth="1"/>
    <col min="5123" max="5123" width="7.875" style="1" customWidth="1"/>
    <col min="5124" max="5124" width="7.625" style="1" customWidth="1"/>
    <col min="5125" max="5125" width="7.75" style="1" customWidth="1"/>
    <col min="5126" max="5126" width="7.875" style="1" customWidth="1"/>
    <col min="5127" max="5127" width="9" style="1"/>
    <col min="5128" max="5128" width="6.75" style="1" customWidth="1"/>
    <col min="5129" max="5129" width="7.875" style="1" customWidth="1"/>
    <col min="5130" max="5130" width="8.75" style="1" customWidth="1"/>
    <col min="5131" max="5131" width="7.75" style="1" customWidth="1"/>
    <col min="5132" max="5132" width="9" style="1"/>
    <col min="5133" max="5133" width="13" style="1" customWidth="1"/>
    <col min="5134" max="5376" width="9" style="1"/>
    <col min="5377" max="5377" width="18.625" style="1" customWidth="1"/>
    <col min="5378" max="5378" width="7.75" style="1" customWidth="1"/>
    <col min="5379" max="5379" width="7.875" style="1" customWidth="1"/>
    <col min="5380" max="5380" width="7.625" style="1" customWidth="1"/>
    <col min="5381" max="5381" width="7.75" style="1" customWidth="1"/>
    <col min="5382" max="5382" width="7.875" style="1" customWidth="1"/>
    <col min="5383" max="5383" width="9" style="1"/>
    <col min="5384" max="5384" width="6.75" style="1" customWidth="1"/>
    <col min="5385" max="5385" width="7.875" style="1" customWidth="1"/>
    <col min="5386" max="5386" width="8.75" style="1" customWidth="1"/>
    <col min="5387" max="5387" width="7.75" style="1" customWidth="1"/>
    <col min="5388" max="5388" width="9" style="1"/>
    <col min="5389" max="5389" width="13" style="1" customWidth="1"/>
    <col min="5390" max="5632" width="9" style="1"/>
    <col min="5633" max="5633" width="18.625" style="1" customWidth="1"/>
    <col min="5634" max="5634" width="7.75" style="1" customWidth="1"/>
    <col min="5635" max="5635" width="7.875" style="1" customWidth="1"/>
    <col min="5636" max="5636" width="7.625" style="1" customWidth="1"/>
    <col min="5637" max="5637" width="7.75" style="1" customWidth="1"/>
    <col min="5638" max="5638" width="7.875" style="1" customWidth="1"/>
    <col min="5639" max="5639" width="9" style="1"/>
    <col min="5640" max="5640" width="6.75" style="1" customWidth="1"/>
    <col min="5641" max="5641" width="7.875" style="1" customWidth="1"/>
    <col min="5642" max="5642" width="8.75" style="1" customWidth="1"/>
    <col min="5643" max="5643" width="7.75" style="1" customWidth="1"/>
    <col min="5644" max="5644" width="9" style="1"/>
    <col min="5645" max="5645" width="13" style="1" customWidth="1"/>
    <col min="5646" max="5888" width="9" style="1"/>
    <col min="5889" max="5889" width="18.625" style="1" customWidth="1"/>
    <col min="5890" max="5890" width="7.75" style="1" customWidth="1"/>
    <col min="5891" max="5891" width="7.875" style="1" customWidth="1"/>
    <col min="5892" max="5892" width="7.625" style="1" customWidth="1"/>
    <col min="5893" max="5893" width="7.75" style="1" customWidth="1"/>
    <col min="5894" max="5894" width="7.875" style="1" customWidth="1"/>
    <col min="5895" max="5895" width="9" style="1"/>
    <col min="5896" max="5896" width="6.75" style="1" customWidth="1"/>
    <col min="5897" max="5897" width="7.875" style="1" customWidth="1"/>
    <col min="5898" max="5898" width="8.75" style="1" customWidth="1"/>
    <col min="5899" max="5899" width="7.75" style="1" customWidth="1"/>
    <col min="5900" max="5900" width="9" style="1"/>
    <col min="5901" max="5901" width="13" style="1" customWidth="1"/>
    <col min="5902" max="6144" width="9" style="1"/>
    <col min="6145" max="6145" width="18.625" style="1" customWidth="1"/>
    <col min="6146" max="6146" width="7.75" style="1" customWidth="1"/>
    <col min="6147" max="6147" width="7.875" style="1" customWidth="1"/>
    <col min="6148" max="6148" width="7.625" style="1" customWidth="1"/>
    <col min="6149" max="6149" width="7.75" style="1" customWidth="1"/>
    <col min="6150" max="6150" width="7.875" style="1" customWidth="1"/>
    <col min="6151" max="6151" width="9" style="1"/>
    <col min="6152" max="6152" width="6.75" style="1" customWidth="1"/>
    <col min="6153" max="6153" width="7.875" style="1" customWidth="1"/>
    <col min="6154" max="6154" width="8.75" style="1" customWidth="1"/>
    <col min="6155" max="6155" width="7.75" style="1" customWidth="1"/>
    <col min="6156" max="6156" width="9" style="1"/>
    <col min="6157" max="6157" width="13" style="1" customWidth="1"/>
    <col min="6158" max="6400" width="9" style="1"/>
    <col min="6401" max="6401" width="18.625" style="1" customWidth="1"/>
    <col min="6402" max="6402" width="7.75" style="1" customWidth="1"/>
    <col min="6403" max="6403" width="7.875" style="1" customWidth="1"/>
    <col min="6404" max="6404" width="7.625" style="1" customWidth="1"/>
    <col min="6405" max="6405" width="7.75" style="1" customWidth="1"/>
    <col min="6406" max="6406" width="7.875" style="1" customWidth="1"/>
    <col min="6407" max="6407" width="9" style="1"/>
    <col min="6408" max="6408" width="6.75" style="1" customWidth="1"/>
    <col min="6409" max="6409" width="7.875" style="1" customWidth="1"/>
    <col min="6410" max="6410" width="8.75" style="1" customWidth="1"/>
    <col min="6411" max="6411" width="7.75" style="1" customWidth="1"/>
    <col min="6412" max="6412" width="9" style="1"/>
    <col min="6413" max="6413" width="13" style="1" customWidth="1"/>
    <col min="6414" max="6656" width="9" style="1"/>
    <col min="6657" max="6657" width="18.625" style="1" customWidth="1"/>
    <col min="6658" max="6658" width="7.75" style="1" customWidth="1"/>
    <col min="6659" max="6659" width="7.875" style="1" customWidth="1"/>
    <col min="6660" max="6660" width="7.625" style="1" customWidth="1"/>
    <col min="6661" max="6661" width="7.75" style="1" customWidth="1"/>
    <col min="6662" max="6662" width="7.875" style="1" customWidth="1"/>
    <col min="6663" max="6663" width="9" style="1"/>
    <col min="6664" max="6664" width="6.75" style="1" customWidth="1"/>
    <col min="6665" max="6665" width="7.875" style="1" customWidth="1"/>
    <col min="6666" max="6666" width="8.75" style="1" customWidth="1"/>
    <col min="6667" max="6667" width="7.75" style="1" customWidth="1"/>
    <col min="6668" max="6668" width="9" style="1"/>
    <col min="6669" max="6669" width="13" style="1" customWidth="1"/>
    <col min="6670" max="6912" width="9" style="1"/>
    <col min="6913" max="6913" width="18.625" style="1" customWidth="1"/>
    <col min="6914" max="6914" width="7.75" style="1" customWidth="1"/>
    <col min="6915" max="6915" width="7.875" style="1" customWidth="1"/>
    <col min="6916" max="6916" width="7.625" style="1" customWidth="1"/>
    <col min="6917" max="6917" width="7.75" style="1" customWidth="1"/>
    <col min="6918" max="6918" width="7.875" style="1" customWidth="1"/>
    <col min="6919" max="6919" width="9" style="1"/>
    <col min="6920" max="6920" width="6.75" style="1" customWidth="1"/>
    <col min="6921" max="6921" width="7.875" style="1" customWidth="1"/>
    <col min="6922" max="6922" width="8.75" style="1" customWidth="1"/>
    <col min="6923" max="6923" width="7.75" style="1" customWidth="1"/>
    <col min="6924" max="6924" width="9" style="1"/>
    <col min="6925" max="6925" width="13" style="1" customWidth="1"/>
    <col min="6926" max="7168" width="9" style="1"/>
    <col min="7169" max="7169" width="18.625" style="1" customWidth="1"/>
    <col min="7170" max="7170" width="7.75" style="1" customWidth="1"/>
    <col min="7171" max="7171" width="7.875" style="1" customWidth="1"/>
    <col min="7172" max="7172" width="7.625" style="1" customWidth="1"/>
    <col min="7173" max="7173" width="7.75" style="1" customWidth="1"/>
    <col min="7174" max="7174" width="7.875" style="1" customWidth="1"/>
    <col min="7175" max="7175" width="9" style="1"/>
    <col min="7176" max="7176" width="6.75" style="1" customWidth="1"/>
    <col min="7177" max="7177" width="7.875" style="1" customWidth="1"/>
    <col min="7178" max="7178" width="8.75" style="1" customWidth="1"/>
    <col min="7179" max="7179" width="7.75" style="1" customWidth="1"/>
    <col min="7180" max="7180" width="9" style="1"/>
    <col min="7181" max="7181" width="13" style="1" customWidth="1"/>
    <col min="7182" max="7424" width="9" style="1"/>
    <col min="7425" max="7425" width="18.625" style="1" customWidth="1"/>
    <col min="7426" max="7426" width="7.75" style="1" customWidth="1"/>
    <col min="7427" max="7427" width="7.875" style="1" customWidth="1"/>
    <col min="7428" max="7428" width="7.625" style="1" customWidth="1"/>
    <col min="7429" max="7429" width="7.75" style="1" customWidth="1"/>
    <col min="7430" max="7430" width="7.875" style="1" customWidth="1"/>
    <col min="7431" max="7431" width="9" style="1"/>
    <col min="7432" max="7432" width="6.75" style="1" customWidth="1"/>
    <col min="7433" max="7433" width="7.875" style="1" customWidth="1"/>
    <col min="7434" max="7434" width="8.75" style="1" customWidth="1"/>
    <col min="7435" max="7435" width="7.75" style="1" customWidth="1"/>
    <col min="7436" max="7436" width="9" style="1"/>
    <col min="7437" max="7437" width="13" style="1" customWidth="1"/>
    <col min="7438" max="7680" width="9" style="1"/>
    <col min="7681" max="7681" width="18.625" style="1" customWidth="1"/>
    <col min="7682" max="7682" width="7.75" style="1" customWidth="1"/>
    <col min="7683" max="7683" width="7.875" style="1" customWidth="1"/>
    <col min="7684" max="7684" width="7.625" style="1" customWidth="1"/>
    <col min="7685" max="7685" width="7.75" style="1" customWidth="1"/>
    <col min="7686" max="7686" width="7.875" style="1" customWidth="1"/>
    <col min="7687" max="7687" width="9" style="1"/>
    <col min="7688" max="7688" width="6.75" style="1" customWidth="1"/>
    <col min="7689" max="7689" width="7.875" style="1" customWidth="1"/>
    <col min="7690" max="7690" width="8.75" style="1" customWidth="1"/>
    <col min="7691" max="7691" width="7.75" style="1" customWidth="1"/>
    <col min="7692" max="7692" width="9" style="1"/>
    <col min="7693" max="7693" width="13" style="1" customWidth="1"/>
    <col min="7694" max="7936" width="9" style="1"/>
    <col min="7937" max="7937" width="18.625" style="1" customWidth="1"/>
    <col min="7938" max="7938" width="7.75" style="1" customWidth="1"/>
    <col min="7939" max="7939" width="7.875" style="1" customWidth="1"/>
    <col min="7940" max="7940" width="7.625" style="1" customWidth="1"/>
    <col min="7941" max="7941" width="7.75" style="1" customWidth="1"/>
    <col min="7942" max="7942" width="7.875" style="1" customWidth="1"/>
    <col min="7943" max="7943" width="9" style="1"/>
    <col min="7944" max="7944" width="6.75" style="1" customWidth="1"/>
    <col min="7945" max="7945" width="7.875" style="1" customWidth="1"/>
    <col min="7946" max="7946" width="8.75" style="1" customWidth="1"/>
    <col min="7947" max="7947" width="7.75" style="1" customWidth="1"/>
    <col min="7948" max="7948" width="9" style="1"/>
    <col min="7949" max="7949" width="13" style="1" customWidth="1"/>
    <col min="7950" max="8192" width="9" style="1"/>
    <col min="8193" max="8193" width="18.625" style="1" customWidth="1"/>
    <col min="8194" max="8194" width="7.75" style="1" customWidth="1"/>
    <col min="8195" max="8195" width="7.875" style="1" customWidth="1"/>
    <col min="8196" max="8196" width="7.625" style="1" customWidth="1"/>
    <col min="8197" max="8197" width="7.75" style="1" customWidth="1"/>
    <col min="8198" max="8198" width="7.875" style="1" customWidth="1"/>
    <col min="8199" max="8199" width="9" style="1"/>
    <col min="8200" max="8200" width="6.75" style="1" customWidth="1"/>
    <col min="8201" max="8201" width="7.875" style="1" customWidth="1"/>
    <col min="8202" max="8202" width="8.75" style="1" customWidth="1"/>
    <col min="8203" max="8203" width="7.75" style="1" customWidth="1"/>
    <col min="8204" max="8204" width="9" style="1"/>
    <col min="8205" max="8205" width="13" style="1" customWidth="1"/>
    <col min="8206" max="8448" width="9" style="1"/>
    <col min="8449" max="8449" width="18.625" style="1" customWidth="1"/>
    <col min="8450" max="8450" width="7.75" style="1" customWidth="1"/>
    <col min="8451" max="8451" width="7.875" style="1" customWidth="1"/>
    <col min="8452" max="8452" width="7.625" style="1" customWidth="1"/>
    <col min="8453" max="8453" width="7.75" style="1" customWidth="1"/>
    <col min="8454" max="8454" width="7.875" style="1" customWidth="1"/>
    <col min="8455" max="8455" width="9" style="1"/>
    <col min="8456" max="8456" width="6.75" style="1" customWidth="1"/>
    <col min="8457" max="8457" width="7.875" style="1" customWidth="1"/>
    <col min="8458" max="8458" width="8.75" style="1" customWidth="1"/>
    <col min="8459" max="8459" width="7.75" style="1" customWidth="1"/>
    <col min="8460" max="8460" width="9" style="1"/>
    <col min="8461" max="8461" width="13" style="1" customWidth="1"/>
    <col min="8462" max="8704" width="9" style="1"/>
    <col min="8705" max="8705" width="18.625" style="1" customWidth="1"/>
    <col min="8706" max="8706" width="7.75" style="1" customWidth="1"/>
    <col min="8707" max="8707" width="7.875" style="1" customWidth="1"/>
    <col min="8708" max="8708" width="7.625" style="1" customWidth="1"/>
    <col min="8709" max="8709" width="7.75" style="1" customWidth="1"/>
    <col min="8710" max="8710" width="7.875" style="1" customWidth="1"/>
    <col min="8711" max="8711" width="9" style="1"/>
    <col min="8712" max="8712" width="6.75" style="1" customWidth="1"/>
    <col min="8713" max="8713" width="7.875" style="1" customWidth="1"/>
    <col min="8714" max="8714" width="8.75" style="1" customWidth="1"/>
    <col min="8715" max="8715" width="7.75" style="1" customWidth="1"/>
    <col min="8716" max="8716" width="9" style="1"/>
    <col min="8717" max="8717" width="13" style="1" customWidth="1"/>
    <col min="8718" max="8960" width="9" style="1"/>
    <col min="8961" max="8961" width="18.625" style="1" customWidth="1"/>
    <col min="8962" max="8962" width="7.75" style="1" customWidth="1"/>
    <col min="8963" max="8963" width="7.875" style="1" customWidth="1"/>
    <col min="8964" max="8964" width="7.625" style="1" customWidth="1"/>
    <col min="8965" max="8965" width="7.75" style="1" customWidth="1"/>
    <col min="8966" max="8966" width="7.875" style="1" customWidth="1"/>
    <col min="8967" max="8967" width="9" style="1"/>
    <col min="8968" max="8968" width="6.75" style="1" customWidth="1"/>
    <col min="8969" max="8969" width="7.875" style="1" customWidth="1"/>
    <col min="8970" max="8970" width="8.75" style="1" customWidth="1"/>
    <col min="8971" max="8971" width="7.75" style="1" customWidth="1"/>
    <col min="8972" max="8972" width="9" style="1"/>
    <col min="8973" max="8973" width="13" style="1" customWidth="1"/>
    <col min="8974" max="9216" width="9" style="1"/>
    <col min="9217" max="9217" width="18.625" style="1" customWidth="1"/>
    <col min="9218" max="9218" width="7.75" style="1" customWidth="1"/>
    <col min="9219" max="9219" width="7.875" style="1" customWidth="1"/>
    <col min="9220" max="9220" width="7.625" style="1" customWidth="1"/>
    <col min="9221" max="9221" width="7.75" style="1" customWidth="1"/>
    <col min="9222" max="9222" width="7.875" style="1" customWidth="1"/>
    <col min="9223" max="9223" width="9" style="1"/>
    <col min="9224" max="9224" width="6.75" style="1" customWidth="1"/>
    <col min="9225" max="9225" width="7.875" style="1" customWidth="1"/>
    <col min="9226" max="9226" width="8.75" style="1" customWidth="1"/>
    <col min="9227" max="9227" width="7.75" style="1" customWidth="1"/>
    <col min="9228" max="9228" width="9" style="1"/>
    <col min="9229" max="9229" width="13" style="1" customWidth="1"/>
    <col min="9230" max="9472" width="9" style="1"/>
    <col min="9473" max="9473" width="18.625" style="1" customWidth="1"/>
    <col min="9474" max="9474" width="7.75" style="1" customWidth="1"/>
    <col min="9475" max="9475" width="7.875" style="1" customWidth="1"/>
    <col min="9476" max="9476" width="7.625" style="1" customWidth="1"/>
    <col min="9477" max="9477" width="7.75" style="1" customWidth="1"/>
    <col min="9478" max="9478" width="7.875" style="1" customWidth="1"/>
    <col min="9479" max="9479" width="9" style="1"/>
    <col min="9480" max="9480" width="6.75" style="1" customWidth="1"/>
    <col min="9481" max="9481" width="7.875" style="1" customWidth="1"/>
    <col min="9482" max="9482" width="8.75" style="1" customWidth="1"/>
    <col min="9483" max="9483" width="7.75" style="1" customWidth="1"/>
    <col min="9484" max="9484" width="9" style="1"/>
    <col min="9485" max="9485" width="13" style="1" customWidth="1"/>
    <col min="9486" max="9728" width="9" style="1"/>
    <col min="9729" max="9729" width="18.625" style="1" customWidth="1"/>
    <col min="9730" max="9730" width="7.75" style="1" customWidth="1"/>
    <col min="9731" max="9731" width="7.875" style="1" customWidth="1"/>
    <col min="9732" max="9732" width="7.625" style="1" customWidth="1"/>
    <col min="9733" max="9733" width="7.75" style="1" customWidth="1"/>
    <col min="9734" max="9734" width="7.875" style="1" customWidth="1"/>
    <col min="9735" max="9735" width="9" style="1"/>
    <col min="9736" max="9736" width="6.75" style="1" customWidth="1"/>
    <col min="9737" max="9737" width="7.875" style="1" customWidth="1"/>
    <col min="9738" max="9738" width="8.75" style="1" customWidth="1"/>
    <col min="9739" max="9739" width="7.75" style="1" customWidth="1"/>
    <col min="9740" max="9740" width="9" style="1"/>
    <col min="9741" max="9741" width="13" style="1" customWidth="1"/>
    <col min="9742" max="9984" width="9" style="1"/>
    <col min="9985" max="9985" width="18.625" style="1" customWidth="1"/>
    <col min="9986" max="9986" width="7.75" style="1" customWidth="1"/>
    <col min="9987" max="9987" width="7.875" style="1" customWidth="1"/>
    <col min="9988" max="9988" width="7.625" style="1" customWidth="1"/>
    <col min="9989" max="9989" width="7.75" style="1" customWidth="1"/>
    <col min="9990" max="9990" width="7.875" style="1" customWidth="1"/>
    <col min="9991" max="9991" width="9" style="1"/>
    <col min="9992" max="9992" width="6.75" style="1" customWidth="1"/>
    <col min="9993" max="9993" width="7.875" style="1" customWidth="1"/>
    <col min="9994" max="9994" width="8.75" style="1" customWidth="1"/>
    <col min="9995" max="9995" width="7.75" style="1" customWidth="1"/>
    <col min="9996" max="9996" width="9" style="1"/>
    <col min="9997" max="9997" width="13" style="1" customWidth="1"/>
    <col min="9998" max="10240" width="9" style="1"/>
    <col min="10241" max="10241" width="18.625" style="1" customWidth="1"/>
    <col min="10242" max="10242" width="7.75" style="1" customWidth="1"/>
    <col min="10243" max="10243" width="7.875" style="1" customWidth="1"/>
    <col min="10244" max="10244" width="7.625" style="1" customWidth="1"/>
    <col min="10245" max="10245" width="7.75" style="1" customWidth="1"/>
    <col min="10246" max="10246" width="7.875" style="1" customWidth="1"/>
    <col min="10247" max="10247" width="9" style="1"/>
    <col min="10248" max="10248" width="6.75" style="1" customWidth="1"/>
    <col min="10249" max="10249" width="7.875" style="1" customWidth="1"/>
    <col min="10250" max="10250" width="8.75" style="1" customWidth="1"/>
    <col min="10251" max="10251" width="7.75" style="1" customWidth="1"/>
    <col min="10252" max="10252" width="9" style="1"/>
    <col min="10253" max="10253" width="13" style="1" customWidth="1"/>
    <col min="10254" max="10496" width="9" style="1"/>
    <col min="10497" max="10497" width="18.625" style="1" customWidth="1"/>
    <col min="10498" max="10498" width="7.75" style="1" customWidth="1"/>
    <col min="10499" max="10499" width="7.875" style="1" customWidth="1"/>
    <col min="10500" max="10500" width="7.625" style="1" customWidth="1"/>
    <col min="10501" max="10501" width="7.75" style="1" customWidth="1"/>
    <col min="10502" max="10502" width="7.875" style="1" customWidth="1"/>
    <col min="10503" max="10503" width="9" style="1"/>
    <col min="10504" max="10504" width="6.75" style="1" customWidth="1"/>
    <col min="10505" max="10505" width="7.875" style="1" customWidth="1"/>
    <col min="10506" max="10506" width="8.75" style="1" customWidth="1"/>
    <col min="10507" max="10507" width="7.75" style="1" customWidth="1"/>
    <col min="10508" max="10508" width="9" style="1"/>
    <col min="10509" max="10509" width="13" style="1" customWidth="1"/>
    <col min="10510" max="10752" width="9" style="1"/>
    <col min="10753" max="10753" width="18.625" style="1" customWidth="1"/>
    <col min="10754" max="10754" width="7.75" style="1" customWidth="1"/>
    <col min="10755" max="10755" width="7.875" style="1" customWidth="1"/>
    <col min="10756" max="10756" width="7.625" style="1" customWidth="1"/>
    <col min="10757" max="10757" width="7.75" style="1" customWidth="1"/>
    <col min="10758" max="10758" width="7.875" style="1" customWidth="1"/>
    <col min="10759" max="10759" width="9" style="1"/>
    <col min="10760" max="10760" width="6.75" style="1" customWidth="1"/>
    <col min="10761" max="10761" width="7.875" style="1" customWidth="1"/>
    <col min="10762" max="10762" width="8.75" style="1" customWidth="1"/>
    <col min="10763" max="10763" width="7.75" style="1" customWidth="1"/>
    <col min="10764" max="10764" width="9" style="1"/>
    <col min="10765" max="10765" width="13" style="1" customWidth="1"/>
    <col min="10766" max="11008" width="9" style="1"/>
    <col min="11009" max="11009" width="18.625" style="1" customWidth="1"/>
    <col min="11010" max="11010" width="7.75" style="1" customWidth="1"/>
    <col min="11011" max="11011" width="7.875" style="1" customWidth="1"/>
    <col min="11012" max="11012" width="7.625" style="1" customWidth="1"/>
    <col min="11013" max="11013" width="7.75" style="1" customWidth="1"/>
    <col min="11014" max="11014" width="7.875" style="1" customWidth="1"/>
    <col min="11015" max="11015" width="9" style="1"/>
    <col min="11016" max="11016" width="6.75" style="1" customWidth="1"/>
    <col min="11017" max="11017" width="7.875" style="1" customWidth="1"/>
    <col min="11018" max="11018" width="8.75" style="1" customWidth="1"/>
    <col min="11019" max="11019" width="7.75" style="1" customWidth="1"/>
    <col min="11020" max="11020" width="9" style="1"/>
    <col min="11021" max="11021" width="13" style="1" customWidth="1"/>
    <col min="11022" max="11264" width="9" style="1"/>
    <col min="11265" max="11265" width="18.625" style="1" customWidth="1"/>
    <col min="11266" max="11266" width="7.75" style="1" customWidth="1"/>
    <col min="11267" max="11267" width="7.875" style="1" customWidth="1"/>
    <col min="11268" max="11268" width="7.625" style="1" customWidth="1"/>
    <col min="11269" max="11269" width="7.75" style="1" customWidth="1"/>
    <col min="11270" max="11270" width="7.875" style="1" customWidth="1"/>
    <col min="11271" max="11271" width="9" style="1"/>
    <col min="11272" max="11272" width="6.75" style="1" customWidth="1"/>
    <col min="11273" max="11273" width="7.875" style="1" customWidth="1"/>
    <col min="11274" max="11274" width="8.75" style="1" customWidth="1"/>
    <col min="11275" max="11275" width="7.75" style="1" customWidth="1"/>
    <col min="11276" max="11276" width="9" style="1"/>
    <col min="11277" max="11277" width="13" style="1" customWidth="1"/>
    <col min="11278" max="11520" width="9" style="1"/>
    <col min="11521" max="11521" width="18.625" style="1" customWidth="1"/>
    <col min="11522" max="11522" width="7.75" style="1" customWidth="1"/>
    <col min="11523" max="11523" width="7.875" style="1" customWidth="1"/>
    <col min="11524" max="11524" width="7.625" style="1" customWidth="1"/>
    <col min="11525" max="11525" width="7.75" style="1" customWidth="1"/>
    <col min="11526" max="11526" width="7.875" style="1" customWidth="1"/>
    <col min="11527" max="11527" width="9" style="1"/>
    <col min="11528" max="11528" width="6.75" style="1" customWidth="1"/>
    <col min="11529" max="11529" width="7.875" style="1" customWidth="1"/>
    <col min="11530" max="11530" width="8.75" style="1" customWidth="1"/>
    <col min="11531" max="11531" width="7.75" style="1" customWidth="1"/>
    <col min="11532" max="11532" width="9" style="1"/>
    <col min="11533" max="11533" width="13" style="1" customWidth="1"/>
    <col min="11534" max="11776" width="9" style="1"/>
    <col min="11777" max="11777" width="18.625" style="1" customWidth="1"/>
    <col min="11778" max="11778" width="7.75" style="1" customWidth="1"/>
    <col min="11779" max="11779" width="7.875" style="1" customWidth="1"/>
    <col min="11780" max="11780" width="7.625" style="1" customWidth="1"/>
    <col min="11781" max="11781" width="7.75" style="1" customWidth="1"/>
    <col min="11782" max="11782" width="7.875" style="1" customWidth="1"/>
    <col min="11783" max="11783" width="9" style="1"/>
    <col min="11784" max="11784" width="6.75" style="1" customWidth="1"/>
    <col min="11785" max="11785" width="7.875" style="1" customWidth="1"/>
    <col min="11786" max="11786" width="8.75" style="1" customWidth="1"/>
    <col min="11787" max="11787" width="7.75" style="1" customWidth="1"/>
    <col min="11788" max="11788" width="9" style="1"/>
    <col min="11789" max="11789" width="13" style="1" customWidth="1"/>
    <col min="11790" max="12032" width="9" style="1"/>
    <col min="12033" max="12033" width="18.625" style="1" customWidth="1"/>
    <col min="12034" max="12034" width="7.75" style="1" customWidth="1"/>
    <col min="12035" max="12035" width="7.875" style="1" customWidth="1"/>
    <col min="12036" max="12036" width="7.625" style="1" customWidth="1"/>
    <col min="12037" max="12037" width="7.75" style="1" customWidth="1"/>
    <col min="12038" max="12038" width="7.875" style="1" customWidth="1"/>
    <col min="12039" max="12039" width="9" style="1"/>
    <col min="12040" max="12040" width="6.75" style="1" customWidth="1"/>
    <col min="12041" max="12041" width="7.875" style="1" customWidth="1"/>
    <col min="12042" max="12042" width="8.75" style="1" customWidth="1"/>
    <col min="12043" max="12043" width="7.75" style="1" customWidth="1"/>
    <col min="12044" max="12044" width="9" style="1"/>
    <col min="12045" max="12045" width="13" style="1" customWidth="1"/>
    <col min="12046" max="12288" width="9" style="1"/>
    <col min="12289" max="12289" width="18.625" style="1" customWidth="1"/>
    <col min="12290" max="12290" width="7.75" style="1" customWidth="1"/>
    <col min="12291" max="12291" width="7.875" style="1" customWidth="1"/>
    <col min="12292" max="12292" width="7.625" style="1" customWidth="1"/>
    <col min="12293" max="12293" width="7.75" style="1" customWidth="1"/>
    <col min="12294" max="12294" width="7.875" style="1" customWidth="1"/>
    <col min="12295" max="12295" width="9" style="1"/>
    <col min="12296" max="12296" width="6.75" style="1" customWidth="1"/>
    <col min="12297" max="12297" width="7.875" style="1" customWidth="1"/>
    <col min="12298" max="12298" width="8.75" style="1" customWidth="1"/>
    <col min="12299" max="12299" width="7.75" style="1" customWidth="1"/>
    <col min="12300" max="12300" width="9" style="1"/>
    <col min="12301" max="12301" width="13" style="1" customWidth="1"/>
    <col min="12302" max="12544" width="9" style="1"/>
    <col min="12545" max="12545" width="18.625" style="1" customWidth="1"/>
    <col min="12546" max="12546" width="7.75" style="1" customWidth="1"/>
    <col min="12547" max="12547" width="7.875" style="1" customWidth="1"/>
    <col min="12548" max="12548" width="7.625" style="1" customWidth="1"/>
    <col min="12549" max="12549" width="7.75" style="1" customWidth="1"/>
    <col min="12550" max="12550" width="7.875" style="1" customWidth="1"/>
    <col min="12551" max="12551" width="9" style="1"/>
    <col min="12552" max="12552" width="6.75" style="1" customWidth="1"/>
    <col min="12553" max="12553" width="7.875" style="1" customWidth="1"/>
    <col min="12554" max="12554" width="8.75" style="1" customWidth="1"/>
    <col min="12555" max="12555" width="7.75" style="1" customWidth="1"/>
    <col min="12556" max="12556" width="9" style="1"/>
    <col min="12557" max="12557" width="13" style="1" customWidth="1"/>
    <col min="12558" max="12800" width="9" style="1"/>
    <col min="12801" max="12801" width="18.625" style="1" customWidth="1"/>
    <col min="12802" max="12802" width="7.75" style="1" customWidth="1"/>
    <col min="12803" max="12803" width="7.875" style="1" customWidth="1"/>
    <col min="12804" max="12804" width="7.625" style="1" customWidth="1"/>
    <col min="12805" max="12805" width="7.75" style="1" customWidth="1"/>
    <col min="12806" max="12806" width="7.875" style="1" customWidth="1"/>
    <col min="12807" max="12807" width="9" style="1"/>
    <col min="12808" max="12808" width="6.75" style="1" customWidth="1"/>
    <col min="12809" max="12809" width="7.875" style="1" customWidth="1"/>
    <col min="12810" max="12810" width="8.75" style="1" customWidth="1"/>
    <col min="12811" max="12811" width="7.75" style="1" customWidth="1"/>
    <col min="12812" max="12812" width="9" style="1"/>
    <col min="12813" max="12813" width="13" style="1" customWidth="1"/>
    <col min="12814" max="13056" width="9" style="1"/>
    <col min="13057" max="13057" width="18.625" style="1" customWidth="1"/>
    <col min="13058" max="13058" width="7.75" style="1" customWidth="1"/>
    <col min="13059" max="13059" width="7.875" style="1" customWidth="1"/>
    <col min="13060" max="13060" width="7.625" style="1" customWidth="1"/>
    <col min="13061" max="13061" width="7.75" style="1" customWidth="1"/>
    <col min="13062" max="13062" width="7.875" style="1" customWidth="1"/>
    <col min="13063" max="13063" width="9" style="1"/>
    <col min="13064" max="13064" width="6.75" style="1" customWidth="1"/>
    <col min="13065" max="13065" width="7.875" style="1" customWidth="1"/>
    <col min="13066" max="13066" width="8.75" style="1" customWidth="1"/>
    <col min="13067" max="13067" width="7.75" style="1" customWidth="1"/>
    <col min="13068" max="13068" width="9" style="1"/>
    <col min="13069" max="13069" width="13" style="1" customWidth="1"/>
    <col min="13070" max="13312" width="9" style="1"/>
    <col min="13313" max="13313" width="18.625" style="1" customWidth="1"/>
    <col min="13314" max="13314" width="7.75" style="1" customWidth="1"/>
    <col min="13315" max="13315" width="7.875" style="1" customWidth="1"/>
    <col min="13316" max="13316" width="7.625" style="1" customWidth="1"/>
    <col min="13317" max="13317" width="7.75" style="1" customWidth="1"/>
    <col min="13318" max="13318" width="7.875" style="1" customWidth="1"/>
    <col min="13319" max="13319" width="9" style="1"/>
    <col min="13320" max="13320" width="6.75" style="1" customWidth="1"/>
    <col min="13321" max="13321" width="7.875" style="1" customWidth="1"/>
    <col min="13322" max="13322" width="8.75" style="1" customWidth="1"/>
    <col min="13323" max="13323" width="7.75" style="1" customWidth="1"/>
    <col min="13324" max="13324" width="9" style="1"/>
    <col min="13325" max="13325" width="13" style="1" customWidth="1"/>
    <col min="13326" max="13568" width="9" style="1"/>
    <col min="13569" max="13569" width="18.625" style="1" customWidth="1"/>
    <col min="13570" max="13570" width="7.75" style="1" customWidth="1"/>
    <col min="13571" max="13571" width="7.875" style="1" customWidth="1"/>
    <col min="13572" max="13572" width="7.625" style="1" customWidth="1"/>
    <col min="13573" max="13573" width="7.75" style="1" customWidth="1"/>
    <col min="13574" max="13574" width="7.875" style="1" customWidth="1"/>
    <col min="13575" max="13575" width="9" style="1"/>
    <col min="13576" max="13576" width="6.75" style="1" customWidth="1"/>
    <col min="13577" max="13577" width="7.875" style="1" customWidth="1"/>
    <col min="13578" max="13578" width="8.75" style="1" customWidth="1"/>
    <col min="13579" max="13579" width="7.75" style="1" customWidth="1"/>
    <col min="13580" max="13580" width="9" style="1"/>
    <col min="13581" max="13581" width="13" style="1" customWidth="1"/>
    <col min="13582" max="13824" width="9" style="1"/>
    <col min="13825" max="13825" width="18.625" style="1" customWidth="1"/>
    <col min="13826" max="13826" width="7.75" style="1" customWidth="1"/>
    <col min="13827" max="13827" width="7.875" style="1" customWidth="1"/>
    <col min="13828" max="13828" width="7.625" style="1" customWidth="1"/>
    <col min="13829" max="13829" width="7.75" style="1" customWidth="1"/>
    <col min="13830" max="13830" width="7.875" style="1" customWidth="1"/>
    <col min="13831" max="13831" width="9" style="1"/>
    <col min="13832" max="13832" width="6.75" style="1" customWidth="1"/>
    <col min="13833" max="13833" width="7.875" style="1" customWidth="1"/>
    <col min="13834" max="13834" width="8.75" style="1" customWidth="1"/>
    <col min="13835" max="13835" width="7.75" style="1" customWidth="1"/>
    <col min="13836" max="13836" width="9" style="1"/>
    <col min="13837" max="13837" width="13" style="1" customWidth="1"/>
    <col min="13838" max="14080" width="9" style="1"/>
    <col min="14081" max="14081" width="18.625" style="1" customWidth="1"/>
    <col min="14082" max="14082" width="7.75" style="1" customWidth="1"/>
    <col min="14083" max="14083" width="7.875" style="1" customWidth="1"/>
    <col min="14084" max="14084" width="7.625" style="1" customWidth="1"/>
    <col min="14085" max="14085" width="7.75" style="1" customWidth="1"/>
    <col min="14086" max="14086" width="7.875" style="1" customWidth="1"/>
    <col min="14087" max="14087" width="9" style="1"/>
    <col min="14088" max="14088" width="6.75" style="1" customWidth="1"/>
    <col min="14089" max="14089" width="7.875" style="1" customWidth="1"/>
    <col min="14090" max="14090" width="8.75" style="1" customWidth="1"/>
    <col min="14091" max="14091" width="7.75" style="1" customWidth="1"/>
    <col min="14092" max="14092" width="9" style="1"/>
    <col min="14093" max="14093" width="13" style="1" customWidth="1"/>
    <col min="14094" max="14336" width="9" style="1"/>
    <col min="14337" max="14337" width="18.625" style="1" customWidth="1"/>
    <col min="14338" max="14338" width="7.75" style="1" customWidth="1"/>
    <col min="14339" max="14339" width="7.875" style="1" customWidth="1"/>
    <col min="14340" max="14340" width="7.625" style="1" customWidth="1"/>
    <col min="14341" max="14341" width="7.75" style="1" customWidth="1"/>
    <col min="14342" max="14342" width="7.875" style="1" customWidth="1"/>
    <col min="14343" max="14343" width="9" style="1"/>
    <col min="14344" max="14344" width="6.75" style="1" customWidth="1"/>
    <col min="14345" max="14345" width="7.875" style="1" customWidth="1"/>
    <col min="14346" max="14346" width="8.75" style="1" customWidth="1"/>
    <col min="14347" max="14347" width="7.75" style="1" customWidth="1"/>
    <col min="14348" max="14348" width="9" style="1"/>
    <col min="14349" max="14349" width="13" style="1" customWidth="1"/>
    <col min="14350" max="14592" width="9" style="1"/>
    <col min="14593" max="14593" width="18.625" style="1" customWidth="1"/>
    <col min="14594" max="14594" width="7.75" style="1" customWidth="1"/>
    <col min="14595" max="14595" width="7.875" style="1" customWidth="1"/>
    <col min="14596" max="14596" width="7.625" style="1" customWidth="1"/>
    <col min="14597" max="14597" width="7.75" style="1" customWidth="1"/>
    <col min="14598" max="14598" width="7.875" style="1" customWidth="1"/>
    <col min="14599" max="14599" width="9" style="1"/>
    <col min="14600" max="14600" width="6.75" style="1" customWidth="1"/>
    <col min="14601" max="14601" width="7.875" style="1" customWidth="1"/>
    <col min="14602" max="14602" width="8.75" style="1" customWidth="1"/>
    <col min="14603" max="14603" width="7.75" style="1" customWidth="1"/>
    <col min="14604" max="14604" width="9" style="1"/>
    <col min="14605" max="14605" width="13" style="1" customWidth="1"/>
    <col min="14606" max="14848" width="9" style="1"/>
    <col min="14849" max="14849" width="18.625" style="1" customWidth="1"/>
    <col min="14850" max="14850" width="7.75" style="1" customWidth="1"/>
    <col min="14851" max="14851" width="7.875" style="1" customWidth="1"/>
    <col min="14852" max="14852" width="7.625" style="1" customWidth="1"/>
    <col min="14853" max="14853" width="7.75" style="1" customWidth="1"/>
    <col min="14854" max="14854" width="7.875" style="1" customWidth="1"/>
    <col min="14855" max="14855" width="9" style="1"/>
    <col min="14856" max="14856" width="6.75" style="1" customWidth="1"/>
    <col min="14857" max="14857" width="7.875" style="1" customWidth="1"/>
    <col min="14858" max="14858" width="8.75" style="1" customWidth="1"/>
    <col min="14859" max="14859" width="7.75" style="1" customWidth="1"/>
    <col min="14860" max="14860" width="9" style="1"/>
    <col min="14861" max="14861" width="13" style="1" customWidth="1"/>
    <col min="14862" max="15104" width="9" style="1"/>
    <col min="15105" max="15105" width="18.625" style="1" customWidth="1"/>
    <col min="15106" max="15106" width="7.75" style="1" customWidth="1"/>
    <col min="15107" max="15107" width="7.875" style="1" customWidth="1"/>
    <col min="15108" max="15108" width="7.625" style="1" customWidth="1"/>
    <col min="15109" max="15109" width="7.75" style="1" customWidth="1"/>
    <col min="15110" max="15110" width="7.875" style="1" customWidth="1"/>
    <col min="15111" max="15111" width="9" style="1"/>
    <col min="15112" max="15112" width="6.75" style="1" customWidth="1"/>
    <col min="15113" max="15113" width="7.875" style="1" customWidth="1"/>
    <col min="15114" max="15114" width="8.75" style="1" customWidth="1"/>
    <col min="15115" max="15115" width="7.75" style="1" customWidth="1"/>
    <col min="15116" max="15116" width="9" style="1"/>
    <col min="15117" max="15117" width="13" style="1" customWidth="1"/>
    <col min="15118" max="15360" width="9" style="1"/>
    <col min="15361" max="15361" width="18.625" style="1" customWidth="1"/>
    <col min="15362" max="15362" width="7.75" style="1" customWidth="1"/>
    <col min="15363" max="15363" width="7.875" style="1" customWidth="1"/>
    <col min="15364" max="15364" width="7.625" style="1" customWidth="1"/>
    <col min="15365" max="15365" width="7.75" style="1" customWidth="1"/>
    <col min="15366" max="15366" width="7.875" style="1" customWidth="1"/>
    <col min="15367" max="15367" width="9" style="1"/>
    <col min="15368" max="15368" width="6.75" style="1" customWidth="1"/>
    <col min="15369" max="15369" width="7.875" style="1" customWidth="1"/>
    <col min="15370" max="15370" width="8.75" style="1" customWidth="1"/>
    <col min="15371" max="15371" width="7.75" style="1" customWidth="1"/>
    <col min="15372" max="15372" width="9" style="1"/>
    <col min="15373" max="15373" width="13" style="1" customWidth="1"/>
    <col min="15374" max="15616" width="9" style="1"/>
    <col min="15617" max="15617" width="18.625" style="1" customWidth="1"/>
    <col min="15618" max="15618" width="7.75" style="1" customWidth="1"/>
    <col min="15619" max="15619" width="7.875" style="1" customWidth="1"/>
    <col min="15620" max="15620" width="7.625" style="1" customWidth="1"/>
    <col min="15621" max="15621" width="7.75" style="1" customWidth="1"/>
    <col min="15622" max="15622" width="7.875" style="1" customWidth="1"/>
    <col min="15623" max="15623" width="9" style="1"/>
    <col min="15624" max="15624" width="6.75" style="1" customWidth="1"/>
    <col min="15625" max="15625" width="7.875" style="1" customWidth="1"/>
    <col min="15626" max="15626" width="8.75" style="1" customWidth="1"/>
    <col min="15627" max="15627" width="7.75" style="1" customWidth="1"/>
    <col min="15628" max="15628" width="9" style="1"/>
    <col min="15629" max="15629" width="13" style="1" customWidth="1"/>
    <col min="15630" max="15872" width="9" style="1"/>
    <col min="15873" max="15873" width="18.625" style="1" customWidth="1"/>
    <col min="15874" max="15874" width="7.75" style="1" customWidth="1"/>
    <col min="15875" max="15875" width="7.875" style="1" customWidth="1"/>
    <col min="15876" max="15876" width="7.625" style="1" customWidth="1"/>
    <col min="15877" max="15877" width="7.75" style="1" customWidth="1"/>
    <col min="15878" max="15878" width="7.875" style="1" customWidth="1"/>
    <col min="15879" max="15879" width="9" style="1"/>
    <col min="15880" max="15880" width="6.75" style="1" customWidth="1"/>
    <col min="15881" max="15881" width="7.875" style="1" customWidth="1"/>
    <col min="15882" max="15882" width="8.75" style="1" customWidth="1"/>
    <col min="15883" max="15883" width="7.75" style="1" customWidth="1"/>
    <col min="15884" max="15884" width="9" style="1"/>
    <col min="15885" max="15885" width="13" style="1" customWidth="1"/>
    <col min="15886" max="16128" width="9" style="1"/>
    <col min="16129" max="16129" width="18.625" style="1" customWidth="1"/>
    <col min="16130" max="16130" width="7.75" style="1" customWidth="1"/>
    <col min="16131" max="16131" width="7.875" style="1" customWidth="1"/>
    <col min="16132" max="16132" width="7.625" style="1" customWidth="1"/>
    <col min="16133" max="16133" width="7.75" style="1" customWidth="1"/>
    <col min="16134" max="16134" width="7.875" style="1" customWidth="1"/>
    <col min="16135" max="16135" width="9" style="1"/>
    <col min="16136" max="16136" width="6.75" style="1" customWidth="1"/>
    <col min="16137" max="16137" width="7.875" style="1" customWidth="1"/>
    <col min="16138" max="16138" width="8.75" style="1" customWidth="1"/>
    <col min="16139" max="16139" width="7.75" style="1" customWidth="1"/>
    <col min="16140" max="16140" width="9" style="1"/>
    <col min="16141" max="16141" width="13" style="1" customWidth="1"/>
    <col min="16142" max="16384" width="9" style="1"/>
  </cols>
  <sheetData>
    <row r="1" s="1" customFormat="1" ht="27" spans="1:6">
      <c r="A1" s="2" t="s">
        <v>110</v>
      </c>
      <c r="B1" s="2"/>
      <c r="C1" s="2"/>
      <c r="D1" s="2"/>
      <c r="E1" s="2"/>
      <c r="F1" s="2"/>
    </row>
    <row r="2" s="1" customFormat="1" spans="6:13">
      <c r="F2" s="3"/>
      <c r="G2" s="4" t="s">
        <v>1</v>
      </c>
      <c r="H2" s="4"/>
      <c r="I2" s="4"/>
      <c r="J2" s="4"/>
      <c r="K2" s="4"/>
      <c r="L2" s="4"/>
      <c r="M2" s="3"/>
    </row>
    <row r="3" s="1" customFormat="1" ht="18.75" spans="1:13">
      <c r="A3" s="5" t="s">
        <v>2</v>
      </c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26"/>
    </row>
    <row r="4" s="1" customFormat="1" customHeight="1" spans="1:13">
      <c r="A4" s="9"/>
      <c r="B4" s="10" t="s">
        <v>111</v>
      </c>
      <c r="C4" s="11" t="s">
        <v>132</v>
      </c>
      <c r="D4" s="12"/>
      <c r="E4" s="12"/>
      <c r="F4" s="12"/>
      <c r="G4" s="13"/>
      <c r="H4" s="14" t="s">
        <v>133</v>
      </c>
      <c r="I4" s="27"/>
      <c r="J4" s="27"/>
      <c r="K4" s="27"/>
      <c r="L4" s="27"/>
      <c r="M4" s="5" t="s">
        <v>7</v>
      </c>
    </row>
    <row r="5" s="1" customFormat="1" ht="55.5" customHeight="1" spans="1:13">
      <c r="A5" s="15"/>
      <c r="B5" s="16"/>
      <c r="C5" s="17" t="s">
        <v>134</v>
      </c>
      <c r="D5" s="18" t="s">
        <v>135</v>
      </c>
      <c r="E5" s="18" t="s">
        <v>9</v>
      </c>
      <c r="F5" s="18" t="s">
        <v>10</v>
      </c>
      <c r="G5" s="18" t="s">
        <v>11</v>
      </c>
      <c r="H5" s="17" t="s">
        <v>136</v>
      </c>
      <c r="I5" s="17" t="s">
        <v>137</v>
      </c>
      <c r="J5" s="17" t="s">
        <v>118</v>
      </c>
      <c r="K5" s="18" t="s">
        <v>10</v>
      </c>
      <c r="L5" s="18" t="s">
        <v>14</v>
      </c>
      <c r="M5" s="28"/>
    </row>
    <row r="6" s="1" customFormat="1" ht="48.75" customHeight="1" spans="1:13">
      <c r="A6" s="19" t="s">
        <v>15</v>
      </c>
      <c r="B6" s="20">
        <v>60000</v>
      </c>
      <c r="C6" s="21">
        <v>7055</v>
      </c>
      <c r="D6" s="22">
        <v>60276</v>
      </c>
      <c r="E6" s="23">
        <f t="shared" ref="E6:E12" si="0">D6/B6</f>
        <v>1.0046</v>
      </c>
      <c r="F6" s="22">
        <v>53324</v>
      </c>
      <c r="G6" s="23">
        <f t="shared" ref="G6:G12" si="1">(D6/F6)-1</f>
        <v>0.130372815242668</v>
      </c>
      <c r="H6" s="21">
        <v>6430</v>
      </c>
      <c r="I6" s="21">
        <f t="shared" ref="I6:I12" si="2">D6+H6</f>
        <v>66706</v>
      </c>
      <c r="J6" s="29">
        <f t="shared" ref="J6:J12" si="3">I6/B6</f>
        <v>1.11176666666667</v>
      </c>
      <c r="K6" s="21">
        <v>59524</v>
      </c>
      <c r="L6" s="29">
        <f t="shared" ref="L6:L12" si="4">I6/K6-1</f>
        <v>0.120657213896916</v>
      </c>
      <c r="M6" s="30"/>
    </row>
    <row r="7" s="1" customFormat="1" ht="55" customHeight="1" spans="1:13">
      <c r="A7" s="19" t="s">
        <v>16</v>
      </c>
      <c r="B7" s="20">
        <v>165000</v>
      </c>
      <c r="C7" s="21">
        <v>13024</v>
      </c>
      <c r="D7" s="22">
        <v>161539</v>
      </c>
      <c r="E7" s="23">
        <f t="shared" si="0"/>
        <v>0.979024242424242</v>
      </c>
      <c r="F7" s="22">
        <v>134179</v>
      </c>
      <c r="G7" s="23">
        <f t="shared" si="1"/>
        <v>0.203906721618137</v>
      </c>
      <c r="H7" s="21">
        <v>10030</v>
      </c>
      <c r="I7" s="21">
        <f t="shared" si="2"/>
        <v>171569</v>
      </c>
      <c r="J7" s="29">
        <f t="shared" si="3"/>
        <v>1.03981212121212</v>
      </c>
      <c r="K7" s="21">
        <v>153528</v>
      </c>
      <c r="L7" s="29">
        <f t="shared" si="4"/>
        <v>0.117509509665989</v>
      </c>
      <c r="M7" s="30"/>
    </row>
    <row r="8" s="1" customFormat="1" ht="40.5" customHeight="1" spans="1:13">
      <c r="A8" s="19" t="s">
        <v>17</v>
      </c>
      <c r="B8" s="24" t="s">
        <v>36</v>
      </c>
      <c r="C8" s="21">
        <v>241</v>
      </c>
      <c r="D8" s="22">
        <v>2209</v>
      </c>
      <c r="E8" s="23"/>
      <c r="F8" s="22">
        <v>1594.9</v>
      </c>
      <c r="G8" s="23">
        <f t="shared" si="1"/>
        <v>0.385039814408427</v>
      </c>
      <c r="H8" s="21">
        <v>251</v>
      </c>
      <c r="I8" s="21">
        <f t="shared" si="2"/>
        <v>2460</v>
      </c>
      <c r="J8" s="29"/>
      <c r="K8" s="21">
        <v>12639</v>
      </c>
      <c r="L8" s="29">
        <f t="shared" si="4"/>
        <v>-0.805364348445288</v>
      </c>
      <c r="M8" s="30"/>
    </row>
    <row r="9" s="1" customFormat="1" ht="32.25" customHeight="1" spans="1:13">
      <c r="A9" s="19" t="s">
        <v>19</v>
      </c>
      <c r="B9" s="20">
        <v>11590</v>
      </c>
      <c r="C9" s="21">
        <v>339</v>
      </c>
      <c r="D9" s="22">
        <v>11170</v>
      </c>
      <c r="E9" s="23">
        <f t="shared" si="0"/>
        <v>0.963761863675582</v>
      </c>
      <c r="F9" s="22">
        <v>9608</v>
      </c>
      <c r="G9" s="23">
        <f t="shared" si="1"/>
        <v>0.162572855953372</v>
      </c>
      <c r="H9" s="21">
        <v>686</v>
      </c>
      <c r="I9" s="21">
        <v>11996</v>
      </c>
      <c r="J9" s="29">
        <f t="shared" si="3"/>
        <v>1.03503019844694</v>
      </c>
      <c r="K9" s="21">
        <v>10613</v>
      </c>
      <c r="L9" s="29">
        <f t="shared" si="4"/>
        <v>0.130311881654575</v>
      </c>
      <c r="M9" s="30"/>
    </row>
    <row r="10" s="1" customFormat="1" ht="32.25" customHeight="1" spans="1:13">
      <c r="A10" s="19" t="s">
        <v>20</v>
      </c>
      <c r="B10" s="20">
        <v>10690</v>
      </c>
      <c r="C10" s="21">
        <v>339</v>
      </c>
      <c r="D10" s="22">
        <v>10357</v>
      </c>
      <c r="E10" s="23">
        <f t="shared" si="0"/>
        <v>0.968849391955098</v>
      </c>
      <c r="F10" s="22">
        <v>9058</v>
      </c>
      <c r="G10" s="23">
        <f t="shared" si="1"/>
        <v>0.143409141090749</v>
      </c>
      <c r="H10" s="21">
        <v>686</v>
      </c>
      <c r="I10" s="21">
        <v>11043</v>
      </c>
      <c r="J10" s="29">
        <f t="shared" si="3"/>
        <v>1.03302151543499</v>
      </c>
      <c r="K10" s="21">
        <v>10063</v>
      </c>
      <c r="L10" s="29">
        <f t="shared" si="4"/>
        <v>0.0973864652688066</v>
      </c>
      <c r="M10" s="30"/>
    </row>
    <row r="11" s="1" customFormat="1" ht="32.25" customHeight="1" spans="1:13">
      <c r="A11" s="19" t="s">
        <v>21</v>
      </c>
      <c r="B11" s="20">
        <v>900</v>
      </c>
      <c r="C11" s="21">
        <v>0</v>
      </c>
      <c r="D11" s="22">
        <v>953</v>
      </c>
      <c r="E11" s="23">
        <f t="shared" si="0"/>
        <v>1.05888888888889</v>
      </c>
      <c r="F11" s="22">
        <v>550</v>
      </c>
      <c r="G11" s="23">
        <f t="shared" si="1"/>
        <v>0.732727272727273</v>
      </c>
      <c r="H11" s="21">
        <v>0</v>
      </c>
      <c r="I11" s="21">
        <f t="shared" si="2"/>
        <v>953</v>
      </c>
      <c r="J11" s="29">
        <f t="shared" si="3"/>
        <v>1.05888888888889</v>
      </c>
      <c r="K11" s="21">
        <v>550</v>
      </c>
      <c r="L11" s="29">
        <f t="shared" si="4"/>
        <v>0.732727272727273</v>
      </c>
      <c r="M11" s="20"/>
    </row>
    <row r="12" s="1" customFormat="1" ht="29.25" customHeight="1" spans="1:13">
      <c r="A12" s="19" t="s">
        <v>22</v>
      </c>
      <c r="B12" s="20">
        <v>4083</v>
      </c>
      <c r="C12" s="21">
        <v>470</v>
      </c>
      <c r="D12" s="22">
        <v>3730</v>
      </c>
      <c r="E12" s="23">
        <f t="shared" si="0"/>
        <v>0.913543962772471</v>
      </c>
      <c r="F12" s="22">
        <v>3106</v>
      </c>
      <c r="G12" s="23">
        <f t="shared" si="1"/>
        <v>0.200901481004507</v>
      </c>
      <c r="H12" s="21">
        <v>400</v>
      </c>
      <c r="I12" s="21">
        <f t="shared" si="2"/>
        <v>4130</v>
      </c>
      <c r="J12" s="29">
        <f t="shared" si="3"/>
        <v>1.01151114376684</v>
      </c>
      <c r="K12" s="21">
        <v>3816</v>
      </c>
      <c r="L12" s="29">
        <f t="shared" si="4"/>
        <v>0.0822851153039832</v>
      </c>
      <c r="M12" s="20"/>
    </row>
    <row r="13" s="1" customFormat="1" ht="45.75" customHeight="1" spans="1:13">
      <c r="A13" s="20" t="s">
        <v>23</v>
      </c>
      <c r="B13" s="20">
        <v>1</v>
      </c>
      <c r="C13" s="20"/>
      <c r="D13" s="20"/>
      <c r="E13" s="25"/>
      <c r="F13" s="20"/>
      <c r="G13" s="25"/>
      <c r="H13" s="21"/>
      <c r="I13" s="21"/>
      <c r="J13" s="29"/>
      <c r="K13" s="20"/>
      <c r="L13" s="21"/>
      <c r="M13" s="30"/>
    </row>
    <row r="14" s="1" customFormat="1" ht="47.25" customHeight="1" spans="1:13">
      <c r="A14" s="20" t="s">
        <v>25</v>
      </c>
      <c r="B14" s="20">
        <v>1</v>
      </c>
      <c r="C14" s="20"/>
      <c r="D14" s="20"/>
      <c r="E14" s="23"/>
      <c r="F14" s="21"/>
      <c r="G14" s="20"/>
      <c r="H14" s="21">
        <v>1</v>
      </c>
      <c r="I14" s="21">
        <v>2</v>
      </c>
      <c r="J14" s="29">
        <v>1</v>
      </c>
      <c r="K14" s="20"/>
      <c r="L14" s="21"/>
      <c r="M14" s="30"/>
    </row>
    <row r="15" s="1" customFormat="1" ht="44" customHeight="1" spans="1:13">
      <c r="A15" s="20" t="s">
        <v>27</v>
      </c>
      <c r="B15" s="20">
        <v>1</v>
      </c>
      <c r="C15" s="20"/>
      <c r="D15" s="20"/>
      <c r="E15" s="20"/>
      <c r="F15" s="21"/>
      <c r="G15" s="20"/>
      <c r="H15" s="21"/>
      <c r="I15" s="21"/>
      <c r="J15" s="29"/>
      <c r="K15" s="21"/>
      <c r="L15" s="21"/>
      <c r="M15" s="30"/>
    </row>
  </sheetData>
  <mergeCells count="8">
    <mergeCell ref="A1:M1"/>
    <mergeCell ref="G2:M2"/>
    <mergeCell ref="B3:M3"/>
    <mergeCell ref="C4:G4"/>
    <mergeCell ref="H4:L4"/>
    <mergeCell ref="A3:A5"/>
    <mergeCell ref="B4:B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1" sqref="$A1:$XFD1048576"/>
    </sheetView>
  </sheetViews>
  <sheetFormatPr defaultColWidth="9" defaultRowHeight="14.25"/>
  <cols>
    <col min="1" max="1" width="18.875" style="1" customWidth="1"/>
    <col min="2" max="2" width="7.875" style="1" customWidth="1"/>
    <col min="3" max="3" width="7.625" style="1" customWidth="1"/>
    <col min="4" max="4" width="7.75" style="1" customWidth="1"/>
    <col min="5" max="5" width="7.875" style="1" customWidth="1"/>
    <col min="6" max="6" width="8.75" style="1" customWidth="1"/>
    <col min="7" max="7" width="6.75" style="1" customWidth="1"/>
    <col min="8" max="8" width="7.875" style="1" customWidth="1"/>
    <col min="9" max="9" width="8.75" style="1" customWidth="1"/>
    <col min="10" max="11" width="7.75" style="1" customWidth="1"/>
    <col min="12" max="12" width="22.25" style="1" customWidth="1"/>
    <col min="13" max="255" width="9" style="1"/>
    <col min="256" max="256" width="18.625" style="1" customWidth="1"/>
    <col min="257" max="257" width="7.75" style="1" customWidth="1"/>
    <col min="258" max="258" width="7.875" style="1" customWidth="1"/>
    <col min="259" max="259" width="7.625" style="1" customWidth="1"/>
    <col min="260" max="260" width="7.75" style="1" customWidth="1"/>
    <col min="261" max="261" width="7.875" style="1" customWidth="1"/>
    <col min="262" max="262" width="9" style="1"/>
    <col min="263" max="263" width="6.75" style="1" customWidth="1"/>
    <col min="264" max="264" width="7.875" style="1" customWidth="1"/>
    <col min="265" max="265" width="8.75" style="1" customWidth="1"/>
    <col min="266" max="266" width="7.75" style="1" customWidth="1"/>
    <col min="267" max="267" width="9" style="1"/>
    <col min="268" max="268" width="13" style="1" customWidth="1"/>
    <col min="269" max="511" width="9" style="1"/>
    <col min="512" max="512" width="18.625" style="1" customWidth="1"/>
    <col min="513" max="513" width="7.75" style="1" customWidth="1"/>
    <col min="514" max="514" width="7.875" style="1" customWidth="1"/>
    <col min="515" max="515" width="7.625" style="1" customWidth="1"/>
    <col min="516" max="516" width="7.75" style="1" customWidth="1"/>
    <col min="517" max="517" width="7.875" style="1" customWidth="1"/>
    <col min="518" max="518" width="9" style="1"/>
    <col min="519" max="519" width="6.75" style="1" customWidth="1"/>
    <col min="520" max="520" width="7.875" style="1" customWidth="1"/>
    <col min="521" max="521" width="8.75" style="1" customWidth="1"/>
    <col min="522" max="522" width="7.75" style="1" customWidth="1"/>
    <col min="523" max="523" width="9" style="1"/>
    <col min="524" max="524" width="13" style="1" customWidth="1"/>
    <col min="525" max="767" width="9" style="1"/>
    <col min="768" max="768" width="18.625" style="1" customWidth="1"/>
    <col min="769" max="769" width="7.75" style="1" customWidth="1"/>
    <col min="770" max="770" width="7.875" style="1" customWidth="1"/>
    <col min="771" max="771" width="7.625" style="1" customWidth="1"/>
    <col min="772" max="772" width="7.75" style="1" customWidth="1"/>
    <col min="773" max="773" width="7.875" style="1" customWidth="1"/>
    <col min="774" max="774" width="9" style="1"/>
    <col min="775" max="775" width="6.75" style="1" customWidth="1"/>
    <col min="776" max="776" width="7.875" style="1" customWidth="1"/>
    <col min="777" max="777" width="8.75" style="1" customWidth="1"/>
    <col min="778" max="778" width="7.75" style="1" customWidth="1"/>
    <col min="779" max="779" width="9" style="1"/>
    <col min="780" max="780" width="13" style="1" customWidth="1"/>
    <col min="781" max="1023" width="9" style="1"/>
    <col min="1024" max="1024" width="18.625" style="1" customWidth="1"/>
    <col min="1025" max="1025" width="7.75" style="1" customWidth="1"/>
    <col min="1026" max="1026" width="7.875" style="1" customWidth="1"/>
    <col min="1027" max="1027" width="7.625" style="1" customWidth="1"/>
    <col min="1028" max="1028" width="7.75" style="1" customWidth="1"/>
    <col min="1029" max="1029" width="7.875" style="1" customWidth="1"/>
    <col min="1030" max="1030" width="9" style="1"/>
    <col min="1031" max="1031" width="6.75" style="1" customWidth="1"/>
    <col min="1032" max="1032" width="7.875" style="1" customWidth="1"/>
    <col min="1033" max="1033" width="8.75" style="1" customWidth="1"/>
    <col min="1034" max="1034" width="7.75" style="1" customWidth="1"/>
    <col min="1035" max="1035" width="9" style="1"/>
    <col min="1036" max="1036" width="13" style="1" customWidth="1"/>
    <col min="1037" max="1279" width="9" style="1"/>
    <col min="1280" max="1280" width="18.625" style="1" customWidth="1"/>
    <col min="1281" max="1281" width="7.75" style="1" customWidth="1"/>
    <col min="1282" max="1282" width="7.875" style="1" customWidth="1"/>
    <col min="1283" max="1283" width="7.625" style="1" customWidth="1"/>
    <col min="1284" max="1284" width="7.75" style="1" customWidth="1"/>
    <col min="1285" max="1285" width="7.875" style="1" customWidth="1"/>
    <col min="1286" max="1286" width="9" style="1"/>
    <col min="1287" max="1287" width="6.75" style="1" customWidth="1"/>
    <col min="1288" max="1288" width="7.875" style="1" customWidth="1"/>
    <col min="1289" max="1289" width="8.75" style="1" customWidth="1"/>
    <col min="1290" max="1290" width="7.75" style="1" customWidth="1"/>
    <col min="1291" max="1291" width="9" style="1"/>
    <col min="1292" max="1292" width="13" style="1" customWidth="1"/>
    <col min="1293" max="1535" width="9" style="1"/>
    <col min="1536" max="1536" width="18.625" style="1" customWidth="1"/>
    <col min="1537" max="1537" width="7.75" style="1" customWidth="1"/>
    <col min="1538" max="1538" width="7.875" style="1" customWidth="1"/>
    <col min="1539" max="1539" width="7.625" style="1" customWidth="1"/>
    <col min="1540" max="1540" width="7.75" style="1" customWidth="1"/>
    <col min="1541" max="1541" width="7.875" style="1" customWidth="1"/>
    <col min="1542" max="1542" width="9" style="1"/>
    <col min="1543" max="1543" width="6.75" style="1" customWidth="1"/>
    <col min="1544" max="1544" width="7.875" style="1" customWidth="1"/>
    <col min="1545" max="1545" width="8.75" style="1" customWidth="1"/>
    <col min="1546" max="1546" width="7.75" style="1" customWidth="1"/>
    <col min="1547" max="1547" width="9" style="1"/>
    <col min="1548" max="1548" width="13" style="1" customWidth="1"/>
    <col min="1549" max="1791" width="9" style="1"/>
    <col min="1792" max="1792" width="18.625" style="1" customWidth="1"/>
    <col min="1793" max="1793" width="7.75" style="1" customWidth="1"/>
    <col min="1794" max="1794" width="7.875" style="1" customWidth="1"/>
    <col min="1795" max="1795" width="7.625" style="1" customWidth="1"/>
    <col min="1796" max="1796" width="7.75" style="1" customWidth="1"/>
    <col min="1797" max="1797" width="7.875" style="1" customWidth="1"/>
    <col min="1798" max="1798" width="9" style="1"/>
    <col min="1799" max="1799" width="6.75" style="1" customWidth="1"/>
    <col min="1800" max="1800" width="7.875" style="1" customWidth="1"/>
    <col min="1801" max="1801" width="8.75" style="1" customWidth="1"/>
    <col min="1802" max="1802" width="7.75" style="1" customWidth="1"/>
    <col min="1803" max="1803" width="9" style="1"/>
    <col min="1804" max="1804" width="13" style="1" customWidth="1"/>
    <col min="1805" max="2047" width="9" style="1"/>
    <col min="2048" max="2048" width="18.625" style="1" customWidth="1"/>
    <col min="2049" max="2049" width="7.75" style="1" customWidth="1"/>
    <col min="2050" max="2050" width="7.875" style="1" customWidth="1"/>
    <col min="2051" max="2051" width="7.625" style="1" customWidth="1"/>
    <col min="2052" max="2052" width="7.75" style="1" customWidth="1"/>
    <col min="2053" max="2053" width="7.875" style="1" customWidth="1"/>
    <col min="2054" max="2054" width="9" style="1"/>
    <col min="2055" max="2055" width="6.75" style="1" customWidth="1"/>
    <col min="2056" max="2056" width="7.875" style="1" customWidth="1"/>
    <col min="2057" max="2057" width="8.75" style="1" customWidth="1"/>
    <col min="2058" max="2058" width="7.75" style="1" customWidth="1"/>
    <col min="2059" max="2059" width="9" style="1"/>
    <col min="2060" max="2060" width="13" style="1" customWidth="1"/>
    <col min="2061" max="2303" width="9" style="1"/>
    <col min="2304" max="2304" width="18.625" style="1" customWidth="1"/>
    <col min="2305" max="2305" width="7.75" style="1" customWidth="1"/>
    <col min="2306" max="2306" width="7.875" style="1" customWidth="1"/>
    <col min="2307" max="2307" width="7.625" style="1" customWidth="1"/>
    <col min="2308" max="2308" width="7.75" style="1" customWidth="1"/>
    <col min="2309" max="2309" width="7.875" style="1" customWidth="1"/>
    <col min="2310" max="2310" width="9" style="1"/>
    <col min="2311" max="2311" width="6.75" style="1" customWidth="1"/>
    <col min="2312" max="2312" width="7.875" style="1" customWidth="1"/>
    <col min="2313" max="2313" width="8.75" style="1" customWidth="1"/>
    <col min="2314" max="2314" width="7.75" style="1" customWidth="1"/>
    <col min="2315" max="2315" width="9" style="1"/>
    <col min="2316" max="2316" width="13" style="1" customWidth="1"/>
    <col min="2317" max="2559" width="9" style="1"/>
    <col min="2560" max="2560" width="18.625" style="1" customWidth="1"/>
    <col min="2561" max="2561" width="7.75" style="1" customWidth="1"/>
    <col min="2562" max="2562" width="7.875" style="1" customWidth="1"/>
    <col min="2563" max="2563" width="7.625" style="1" customWidth="1"/>
    <col min="2564" max="2564" width="7.75" style="1" customWidth="1"/>
    <col min="2565" max="2565" width="7.875" style="1" customWidth="1"/>
    <col min="2566" max="2566" width="9" style="1"/>
    <col min="2567" max="2567" width="6.75" style="1" customWidth="1"/>
    <col min="2568" max="2568" width="7.875" style="1" customWidth="1"/>
    <col min="2569" max="2569" width="8.75" style="1" customWidth="1"/>
    <col min="2570" max="2570" width="7.75" style="1" customWidth="1"/>
    <col min="2571" max="2571" width="9" style="1"/>
    <col min="2572" max="2572" width="13" style="1" customWidth="1"/>
    <col min="2573" max="2815" width="9" style="1"/>
    <col min="2816" max="2816" width="18.625" style="1" customWidth="1"/>
    <col min="2817" max="2817" width="7.75" style="1" customWidth="1"/>
    <col min="2818" max="2818" width="7.875" style="1" customWidth="1"/>
    <col min="2819" max="2819" width="7.625" style="1" customWidth="1"/>
    <col min="2820" max="2820" width="7.75" style="1" customWidth="1"/>
    <col min="2821" max="2821" width="7.875" style="1" customWidth="1"/>
    <col min="2822" max="2822" width="9" style="1"/>
    <col min="2823" max="2823" width="6.75" style="1" customWidth="1"/>
    <col min="2824" max="2824" width="7.875" style="1" customWidth="1"/>
    <col min="2825" max="2825" width="8.75" style="1" customWidth="1"/>
    <col min="2826" max="2826" width="7.75" style="1" customWidth="1"/>
    <col min="2827" max="2827" width="9" style="1"/>
    <col min="2828" max="2828" width="13" style="1" customWidth="1"/>
    <col min="2829" max="3071" width="9" style="1"/>
    <col min="3072" max="3072" width="18.625" style="1" customWidth="1"/>
    <col min="3073" max="3073" width="7.75" style="1" customWidth="1"/>
    <col min="3074" max="3074" width="7.875" style="1" customWidth="1"/>
    <col min="3075" max="3075" width="7.625" style="1" customWidth="1"/>
    <col min="3076" max="3076" width="7.75" style="1" customWidth="1"/>
    <col min="3077" max="3077" width="7.875" style="1" customWidth="1"/>
    <col min="3078" max="3078" width="9" style="1"/>
    <col min="3079" max="3079" width="6.75" style="1" customWidth="1"/>
    <col min="3080" max="3080" width="7.875" style="1" customWidth="1"/>
    <col min="3081" max="3081" width="8.75" style="1" customWidth="1"/>
    <col min="3082" max="3082" width="7.75" style="1" customWidth="1"/>
    <col min="3083" max="3083" width="9" style="1"/>
    <col min="3084" max="3084" width="13" style="1" customWidth="1"/>
    <col min="3085" max="3327" width="9" style="1"/>
    <col min="3328" max="3328" width="18.625" style="1" customWidth="1"/>
    <col min="3329" max="3329" width="7.75" style="1" customWidth="1"/>
    <col min="3330" max="3330" width="7.875" style="1" customWidth="1"/>
    <col min="3331" max="3331" width="7.625" style="1" customWidth="1"/>
    <col min="3332" max="3332" width="7.75" style="1" customWidth="1"/>
    <col min="3333" max="3333" width="7.875" style="1" customWidth="1"/>
    <col min="3334" max="3334" width="9" style="1"/>
    <col min="3335" max="3335" width="6.75" style="1" customWidth="1"/>
    <col min="3336" max="3336" width="7.875" style="1" customWidth="1"/>
    <col min="3337" max="3337" width="8.75" style="1" customWidth="1"/>
    <col min="3338" max="3338" width="7.75" style="1" customWidth="1"/>
    <col min="3339" max="3339" width="9" style="1"/>
    <col min="3340" max="3340" width="13" style="1" customWidth="1"/>
    <col min="3341" max="3583" width="9" style="1"/>
    <col min="3584" max="3584" width="18.625" style="1" customWidth="1"/>
    <col min="3585" max="3585" width="7.75" style="1" customWidth="1"/>
    <col min="3586" max="3586" width="7.875" style="1" customWidth="1"/>
    <col min="3587" max="3587" width="7.625" style="1" customWidth="1"/>
    <col min="3588" max="3588" width="7.75" style="1" customWidth="1"/>
    <col min="3589" max="3589" width="7.875" style="1" customWidth="1"/>
    <col min="3590" max="3590" width="9" style="1"/>
    <col min="3591" max="3591" width="6.75" style="1" customWidth="1"/>
    <col min="3592" max="3592" width="7.875" style="1" customWidth="1"/>
    <col min="3593" max="3593" width="8.75" style="1" customWidth="1"/>
    <col min="3594" max="3594" width="7.75" style="1" customWidth="1"/>
    <col min="3595" max="3595" width="9" style="1"/>
    <col min="3596" max="3596" width="13" style="1" customWidth="1"/>
    <col min="3597" max="3839" width="9" style="1"/>
    <col min="3840" max="3840" width="18.625" style="1" customWidth="1"/>
    <col min="3841" max="3841" width="7.75" style="1" customWidth="1"/>
    <col min="3842" max="3842" width="7.875" style="1" customWidth="1"/>
    <col min="3843" max="3843" width="7.625" style="1" customWidth="1"/>
    <col min="3844" max="3844" width="7.75" style="1" customWidth="1"/>
    <col min="3845" max="3845" width="7.875" style="1" customWidth="1"/>
    <col min="3846" max="3846" width="9" style="1"/>
    <col min="3847" max="3847" width="6.75" style="1" customWidth="1"/>
    <col min="3848" max="3848" width="7.875" style="1" customWidth="1"/>
    <col min="3849" max="3849" width="8.75" style="1" customWidth="1"/>
    <col min="3850" max="3850" width="7.75" style="1" customWidth="1"/>
    <col min="3851" max="3851" width="9" style="1"/>
    <col min="3852" max="3852" width="13" style="1" customWidth="1"/>
    <col min="3853" max="4095" width="9" style="1"/>
    <col min="4096" max="4096" width="18.625" style="1" customWidth="1"/>
    <col min="4097" max="4097" width="7.75" style="1" customWidth="1"/>
    <col min="4098" max="4098" width="7.875" style="1" customWidth="1"/>
    <col min="4099" max="4099" width="7.625" style="1" customWidth="1"/>
    <col min="4100" max="4100" width="7.75" style="1" customWidth="1"/>
    <col min="4101" max="4101" width="7.875" style="1" customWidth="1"/>
    <col min="4102" max="4102" width="9" style="1"/>
    <col min="4103" max="4103" width="6.75" style="1" customWidth="1"/>
    <col min="4104" max="4104" width="7.875" style="1" customWidth="1"/>
    <col min="4105" max="4105" width="8.75" style="1" customWidth="1"/>
    <col min="4106" max="4106" width="7.75" style="1" customWidth="1"/>
    <col min="4107" max="4107" width="9" style="1"/>
    <col min="4108" max="4108" width="13" style="1" customWidth="1"/>
    <col min="4109" max="4351" width="9" style="1"/>
    <col min="4352" max="4352" width="18.625" style="1" customWidth="1"/>
    <col min="4353" max="4353" width="7.75" style="1" customWidth="1"/>
    <col min="4354" max="4354" width="7.875" style="1" customWidth="1"/>
    <col min="4355" max="4355" width="7.625" style="1" customWidth="1"/>
    <col min="4356" max="4356" width="7.75" style="1" customWidth="1"/>
    <col min="4357" max="4357" width="7.875" style="1" customWidth="1"/>
    <col min="4358" max="4358" width="9" style="1"/>
    <col min="4359" max="4359" width="6.75" style="1" customWidth="1"/>
    <col min="4360" max="4360" width="7.875" style="1" customWidth="1"/>
    <col min="4361" max="4361" width="8.75" style="1" customWidth="1"/>
    <col min="4362" max="4362" width="7.75" style="1" customWidth="1"/>
    <col min="4363" max="4363" width="9" style="1"/>
    <col min="4364" max="4364" width="13" style="1" customWidth="1"/>
    <col min="4365" max="4607" width="9" style="1"/>
    <col min="4608" max="4608" width="18.625" style="1" customWidth="1"/>
    <col min="4609" max="4609" width="7.75" style="1" customWidth="1"/>
    <col min="4610" max="4610" width="7.875" style="1" customWidth="1"/>
    <col min="4611" max="4611" width="7.625" style="1" customWidth="1"/>
    <col min="4612" max="4612" width="7.75" style="1" customWidth="1"/>
    <col min="4613" max="4613" width="7.875" style="1" customWidth="1"/>
    <col min="4614" max="4614" width="9" style="1"/>
    <col min="4615" max="4615" width="6.75" style="1" customWidth="1"/>
    <col min="4616" max="4616" width="7.875" style="1" customWidth="1"/>
    <col min="4617" max="4617" width="8.75" style="1" customWidth="1"/>
    <col min="4618" max="4618" width="7.75" style="1" customWidth="1"/>
    <col min="4619" max="4619" width="9" style="1"/>
    <col min="4620" max="4620" width="13" style="1" customWidth="1"/>
    <col min="4621" max="4863" width="9" style="1"/>
    <col min="4864" max="4864" width="18.625" style="1" customWidth="1"/>
    <col min="4865" max="4865" width="7.75" style="1" customWidth="1"/>
    <col min="4866" max="4866" width="7.875" style="1" customWidth="1"/>
    <col min="4867" max="4867" width="7.625" style="1" customWidth="1"/>
    <col min="4868" max="4868" width="7.75" style="1" customWidth="1"/>
    <col min="4869" max="4869" width="7.875" style="1" customWidth="1"/>
    <col min="4870" max="4870" width="9" style="1"/>
    <col min="4871" max="4871" width="6.75" style="1" customWidth="1"/>
    <col min="4872" max="4872" width="7.875" style="1" customWidth="1"/>
    <col min="4873" max="4873" width="8.75" style="1" customWidth="1"/>
    <col min="4874" max="4874" width="7.75" style="1" customWidth="1"/>
    <col min="4875" max="4875" width="9" style="1"/>
    <col min="4876" max="4876" width="13" style="1" customWidth="1"/>
    <col min="4877" max="5119" width="9" style="1"/>
    <col min="5120" max="5120" width="18.625" style="1" customWidth="1"/>
    <col min="5121" max="5121" width="7.75" style="1" customWidth="1"/>
    <col min="5122" max="5122" width="7.875" style="1" customWidth="1"/>
    <col min="5123" max="5123" width="7.625" style="1" customWidth="1"/>
    <col min="5124" max="5124" width="7.75" style="1" customWidth="1"/>
    <col min="5125" max="5125" width="7.875" style="1" customWidth="1"/>
    <col min="5126" max="5126" width="9" style="1"/>
    <col min="5127" max="5127" width="6.75" style="1" customWidth="1"/>
    <col min="5128" max="5128" width="7.875" style="1" customWidth="1"/>
    <col min="5129" max="5129" width="8.75" style="1" customWidth="1"/>
    <col min="5130" max="5130" width="7.75" style="1" customWidth="1"/>
    <col min="5131" max="5131" width="9" style="1"/>
    <col min="5132" max="5132" width="13" style="1" customWidth="1"/>
    <col min="5133" max="5375" width="9" style="1"/>
    <col min="5376" max="5376" width="18.625" style="1" customWidth="1"/>
    <col min="5377" max="5377" width="7.75" style="1" customWidth="1"/>
    <col min="5378" max="5378" width="7.875" style="1" customWidth="1"/>
    <col min="5379" max="5379" width="7.625" style="1" customWidth="1"/>
    <col min="5380" max="5380" width="7.75" style="1" customWidth="1"/>
    <col min="5381" max="5381" width="7.875" style="1" customWidth="1"/>
    <col min="5382" max="5382" width="9" style="1"/>
    <col min="5383" max="5383" width="6.75" style="1" customWidth="1"/>
    <col min="5384" max="5384" width="7.875" style="1" customWidth="1"/>
    <col min="5385" max="5385" width="8.75" style="1" customWidth="1"/>
    <col min="5386" max="5386" width="7.75" style="1" customWidth="1"/>
    <col min="5387" max="5387" width="9" style="1"/>
    <col min="5388" max="5388" width="13" style="1" customWidth="1"/>
    <col min="5389" max="5631" width="9" style="1"/>
    <col min="5632" max="5632" width="18.625" style="1" customWidth="1"/>
    <col min="5633" max="5633" width="7.75" style="1" customWidth="1"/>
    <col min="5634" max="5634" width="7.875" style="1" customWidth="1"/>
    <col min="5635" max="5635" width="7.625" style="1" customWidth="1"/>
    <col min="5636" max="5636" width="7.75" style="1" customWidth="1"/>
    <col min="5637" max="5637" width="7.875" style="1" customWidth="1"/>
    <col min="5638" max="5638" width="9" style="1"/>
    <col min="5639" max="5639" width="6.75" style="1" customWidth="1"/>
    <col min="5640" max="5640" width="7.875" style="1" customWidth="1"/>
    <col min="5641" max="5641" width="8.75" style="1" customWidth="1"/>
    <col min="5642" max="5642" width="7.75" style="1" customWidth="1"/>
    <col min="5643" max="5643" width="9" style="1"/>
    <col min="5644" max="5644" width="13" style="1" customWidth="1"/>
    <col min="5645" max="5887" width="9" style="1"/>
    <col min="5888" max="5888" width="18.625" style="1" customWidth="1"/>
    <col min="5889" max="5889" width="7.75" style="1" customWidth="1"/>
    <col min="5890" max="5890" width="7.875" style="1" customWidth="1"/>
    <col min="5891" max="5891" width="7.625" style="1" customWidth="1"/>
    <col min="5892" max="5892" width="7.75" style="1" customWidth="1"/>
    <col min="5893" max="5893" width="7.875" style="1" customWidth="1"/>
    <col min="5894" max="5894" width="9" style="1"/>
    <col min="5895" max="5895" width="6.75" style="1" customWidth="1"/>
    <col min="5896" max="5896" width="7.875" style="1" customWidth="1"/>
    <col min="5897" max="5897" width="8.75" style="1" customWidth="1"/>
    <col min="5898" max="5898" width="7.75" style="1" customWidth="1"/>
    <col min="5899" max="5899" width="9" style="1"/>
    <col min="5900" max="5900" width="13" style="1" customWidth="1"/>
    <col min="5901" max="6143" width="9" style="1"/>
    <col min="6144" max="6144" width="18.625" style="1" customWidth="1"/>
    <col min="6145" max="6145" width="7.75" style="1" customWidth="1"/>
    <col min="6146" max="6146" width="7.875" style="1" customWidth="1"/>
    <col min="6147" max="6147" width="7.625" style="1" customWidth="1"/>
    <col min="6148" max="6148" width="7.75" style="1" customWidth="1"/>
    <col min="6149" max="6149" width="7.875" style="1" customWidth="1"/>
    <col min="6150" max="6150" width="9" style="1"/>
    <col min="6151" max="6151" width="6.75" style="1" customWidth="1"/>
    <col min="6152" max="6152" width="7.875" style="1" customWidth="1"/>
    <col min="6153" max="6153" width="8.75" style="1" customWidth="1"/>
    <col min="6154" max="6154" width="7.75" style="1" customWidth="1"/>
    <col min="6155" max="6155" width="9" style="1"/>
    <col min="6156" max="6156" width="13" style="1" customWidth="1"/>
    <col min="6157" max="6399" width="9" style="1"/>
    <col min="6400" max="6400" width="18.625" style="1" customWidth="1"/>
    <col min="6401" max="6401" width="7.75" style="1" customWidth="1"/>
    <col min="6402" max="6402" width="7.875" style="1" customWidth="1"/>
    <col min="6403" max="6403" width="7.625" style="1" customWidth="1"/>
    <col min="6404" max="6404" width="7.75" style="1" customWidth="1"/>
    <col min="6405" max="6405" width="7.875" style="1" customWidth="1"/>
    <col min="6406" max="6406" width="9" style="1"/>
    <col min="6407" max="6407" width="6.75" style="1" customWidth="1"/>
    <col min="6408" max="6408" width="7.875" style="1" customWidth="1"/>
    <col min="6409" max="6409" width="8.75" style="1" customWidth="1"/>
    <col min="6410" max="6410" width="7.75" style="1" customWidth="1"/>
    <col min="6411" max="6411" width="9" style="1"/>
    <col min="6412" max="6412" width="13" style="1" customWidth="1"/>
    <col min="6413" max="6655" width="9" style="1"/>
    <col min="6656" max="6656" width="18.625" style="1" customWidth="1"/>
    <col min="6657" max="6657" width="7.75" style="1" customWidth="1"/>
    <col min="6658" max="6658" width="7.875" style="1" customWidth="1"/>
    <col min="6659" max="6659" width="7.625" style="1" customWidth="1"/>
    <col min="6660" max="6660" width="7.75" style="1" customWidth="1"/>
    <col min="6661" max="6661" width="7.875" style="1" customWidth="1"/>
    <col min="6662" max="6662" width="9" style="1"/>
    <col min="6663" max="6663" width="6.75" style="1" customWidth="1"/>
    <col min="6664" max="6664" width="7.875" style="1" customWidth="1"/>
    <col min="6665" max="6665" width="8.75" style="1" customWidth="1"/>
    <col min="6666" max="6666" width="7.75" style="1" customWidth="1"/>
    <col min="6667" max="6667" width="9" style="1"/>
    <col min="6668" max="6668" width="13" style="1" customWidth="1"/>
    <col min="6669" max="6911" width="9" style="1"/>
    <col min="6912" max="6912" width="18.625" style="1" customWidth="1"/>
    <col min="6913" max="6913" width="7.75" style="1" customWidth="1"/>
    <col min="6914" max="6914" width="7.875" style="1" customWidth="1"/>
    <col min="6915" max="6915" width="7.625" style="1" customWidth="1"/>
    <col min="6916" max="6916" width="7.75" style="1" customWidth="1"/>
    <col min="6917" max="6917" width="7.875" style="1" customWidth="1"/>
    <col min="6918" max="6918" width="9" style="1"/>
    <col min="6919" max="6919" width="6.75" style="1" customWidth="1"/>
    <col min="6920" max="6920" width="7.875" style="1" customWidth="1"/>
    <col min="6921" max="6921" width="8.75" style="1" customWidth="1"/>
    <col min="6922" max="6922" width="7.75" style="1" customWidth="1"/>
    <col min="6923" max="6923" width="9" style="1"/>
    <col min="6924" max="6924" width="13" style="1" customWidth="1"/>
    <col min="6925" max="7167" width="9" style="1"/>
    <col min="7168" max="7168" width="18.625" style="1" customWidth="1"/>
    <col min="7169" max="7169" width="7.75" style="1" customWidth="1"/>
    <col min="7170" max="7170" width="7.875" style="1" customWidth="1"/>
    <col min="7171" max="7171" width="7.625" style="1" customWidth="1"/>
    <col min="7172" max="7172" width="7.75" style="1" customWidth="1"/>
    <col min="7173" max="7173" width="7.875" style="1" customWidth="1"/>
    <col min="7174" max="7174" width="9" style="1"/>
    <col min="7175" max="7175" width="6.75" style="1" customWidth="1"/>
    <col min="7176" max="7176" width="7.875" style="1" customWidth="1"/>
    <col min="7177" max="7177" width="8.75" style="1" customWidth="1"/>
    <col min="7178" max="7178" width="7.75" style="1" customWidth="1"/>
    <col min="7179" max="7179" width="9" style="1"/>
    <col min="7180" max="7180" width="13" style="1" customWidth="1"/>
    <col min="7181" max="7423" width="9" style="1"/>
    <col min="7424" max="7424" width="18.625" style="1" customWidth="1"/>
    <col min="7425" max="7425" width="7.75" style="1" customWidth="1"/>
    <col min="7426" max="7426" width="7.875" style="1" customWidth="1"/>
    <col min="7427" max="7427" width="7.625" style="1" customWidth="1"/>
    <col min="7428" max="7428" width="7.75" style="1" customWidth="1"/>
    <col min="7429" max="7429" width="7.875" style="1" customWidth="1"/>
    <col min="7430" max="7430" width="9" style="1"/>
    <col min="7431" max="7431" width="6.75" style="1" customWidth="1"/>
    <col min="7432" max="7432" width="7.875" style="1" customWidth="1"/>
    <col min="7433" max="7433" width="8.75" style="1" customWidth="1"/>
    <col min="7434" max="7434" width="7.75" style="1" customWidth="1"/>
    <col min="7435" max="7435" width="9" style="1"/>
    <col min="7436" max="7436" width="13" style="1" customWidth="1"/>
    <col min="7437" max="7679" width="9" style="1"/>
    <col min="7680" max="7680" width="18.625" style="1" customWidth="1"/>
    <col min="7681" max="7681" width="7.75" style="1" customWidth="1"/>
    <col min="7682" max="7682" width="7.875" style="1" customWidth="1"/>
    <col min="7683" max="7683" width="7.625" style="1" customWidth="1"/>
    <col min="7684" max="7684" width="7.75" style="1" customWidth="1"/>
    <col min="7685" max="7685" width="7.875" style="1" customWidth="1"/>
    <col min="7686" max="7686" width="9" style="1"/>
    <col min="7687" max="7687" width="6.75" style="1" customWidth="1"/>
    <col min="7688" max="7688" width="7.875" style="1" customWidth="1"/>
    <col min="7689" max="7689" width="8.75" style="1" customWidth="1"/>
    <col min="7690" max="7690" width="7.75" style="1" customWidth="1"/>
    <col min="7691" max="7691" width="9" style="1"/>
    <col min="7692" max="7692" width="13" style="1" customWidth="1"/>
    <col min="7693" max="7935" width="9" style="1"/>
    <col min="7936" max="7936" width="18.625" style="1" customWidth="1"/>
    <col min="7937" max="7937" width="7.75" style="1" customWidth="1"/>
    <col min="7938" max="7938" width="7.875" style="1" customWidth="1"/>
    <col min="7939" max="7939" width="7.625" style="1" customWidth="1"/>
    <col min="7940" max="7940" width="7.75" style="1" customWidth="1"/>
    <col min="7941" max="7941" width="7.875" style="1" customWidth="1"/>
    <col min="7942" max="7942" width="9" style="1"/>
    <col min="7943" max="7943" width="6.75" style="1" customWidth="1"/>
    <col min="7944" max="7944" width="7.875" style="1" customWidth="1"/>
    <col min="7945" max="7945" width="8.75" style="1" customWidth="1"/>
    <col min="7946" max="7946" width="7.75" style="1" customWidth="1"/>
    <col min="7947" max="7947" width="9" style="1"/>
    <col min="7948" max="7948" width="13" style="1" customWidth="1"/>
    <col min="7949" max="8191" width="9" style="1"/>
    <col min="8192" max="8192" width="18.625" style="1" customWidth="1"/>
    <col min="8193" max="8193" width="7.75" style="1" customWidth="1"/>
    <col min="8194" max="8194" width="7.875" style="1" customWidth="1"/>
    <col min="8195" max="8195" width="7.625" style="1" customWidth="1"/>
    <col min="8196" max="8196" width="7.75" style="1" customWidth="1"/>
    <col min="8197" max="8197" width="7.875" style="1" customWidth="1"/>
    <col min="8198" max="8198" width="9" style="1"/>
    <col min="8199" max="8199" width="6.75" style="1" customWidth="1"/>
    <col min="8200" max="8200" width="7.875" style="1" customWidth="1"/>
    <col min="8201" max="8201" width="8.75" style="1" customWidth="1"/>
    <col min="8202" max="8202" width="7.75" style="1" customWidth="1"/>
    <col min="8203" max="8203" width="9" style="1"/>
    <col min="8204" max="8204" width="13" style="1" customWidth="1"/>
    <col min="8205" max="8447" width="9" style="1"/>
    <col min="8448" max="8448" width="18.625" style="1" customWidth="1"/>
    <col min="8449" max="8449" width="7.75" style="1" customWidth="1"/>
    <col min="8450" max="8450" width="7.875" style="1" customWidth="1"/>
    <col min="8451" max="8451" width="7.625" style="1" customWidth="1"/>
    <col min="8452" max="8452" width="7.75" style="1" customWidth="1"/>
    <col min="8453" max="8453" width="7.875" style="1" customWidth="1"/>
    <col min="8454" max="8454" width="9" style="1"/>
    <col min="8455" max="8455" width="6.75" style="1" customWidth="1"/>
    <col min="8456" max="8456" width="7.875" style="1" customWidth="1"/>
    <col min="8457" max="8457" width="8.75" style="1" customWidth="1"/>
    <col min="8458" max="8458" width="7.75" style="1" customWidth="1"/>
    <col min="8459" max="8459" width="9" style="1"/>
    <col min="8460" max="8460" width="13" style="1" customWidth="1"/>
    <col min="8461" max="8703" width="9" style="1"/>
    <col min="8704" max="8704" width="18.625" style="1" customWidth="1"/>
    <col min="8705" max="8705" width="7.75" style="1" customWidth="1"/>
    <col min="8706" max="8706" width="7.875" style="1" customWidth="1"/>
    <col min="8707" max="8707" width="7.625" style="1" customWidth="1"/>
    <col min="8708" max="8708" width="7.75" style="1" customWidth="1"/>
    <col min="8709" max="8709" width="7.875" style="1" customWidth="1"/>
    <col min="8710" max="8710" width="9" style="1"/>
    <col min="8711" max="8711" width="6.75" style="1" customWidth="1"/>
    <col min="8712" max="8712" width="7.875" style="1" customWidth="1"/>
    <col min="8713" max="8713" width="8.75" style="1" customWidth="1"/>
    <col min="8714" max="8714" width="7.75" style="1" customWidth="1"/>
    <col min="8715" max="8715" width="9" style="1"/>
    <col min="8716" max="8716" width="13" style="1" customWidth="1"/>
    <col min="8717" max="8959" width="9" style="1"/>
    <col min="8960" max="8960" width="18.625" style="1" customWidth="1"/>
    <col min="8961" max="8961" width="7.75" style="1" customWidth="1"/>
    <col min="8962" max="8962" width="7.875" style="1" customWidth="1"/>
    <col min="8963" max="8963" width="7.625" style="1" customWidth="1"/>
    <col min="8964" max="8964" width="7.75" style="1" customWidth="1"/>
    <col min="8965" max="8965" width="7.875" style="1" customWidth="1"/>
    <col min="8966" max="8966" width="9" style="1"/>
    <col min="8967" max="8967" width="6.75" style="1" customWidth="1"/>
    <col min="8968" max="8968" width="7.875" style="1" customWidth="1"/>
    <col min="8969" max="8969" width="8.75" style="1" customWidth="1"/>
    <col min="8970" max="8970" width="7.75" style="1" customWidth="1"/>
    <col min="8971" max="8971" width="9" style="1"/>
    <col min="8972" max="8972" width="13" style="1" customWidth="1"/>
    <col min="8973" max="9215" width="9" style="1"/>
    <col min="9216" max="9216" width="18.625" style="1" customWidth="1"/>
    <col min="9217" max="9217" width="7.75" style="1" customWidth="1"/>
    <col min="9218" max="9218" width="7.875" style="1" customWidth="1"/>
    <col min="9219" max="9219" width="7.625" style="1" customWidth="1"/>
    <col min="9220" max="9220" width="7.75" style="1" customWidth="1"/>
    <col min="9221" max="9221" width="7.875" style="1" customWidth="1"/>
    <col min="9222" max="9222" width="9" style="1"/>
    <col min="9223" max="9223" width="6.75" style="1" customWidth="1"/>
    <col min="9224" max="9224" width="7.875" style="1" customWidth="1"/>
    <col min="9225" max="9225" width="8.75" style="1" customWidth="1"/>
    <col min="9226" max="9226" width="7.75" style="1" customWidth="1"/>
    <col min="9227" max="9227" width="9" style="1"/>
    <col min="9228" max="9228" width="13" style="1" customWidth="1"/>
    <col min="9229" max="9471" width="9" style="1"/>
    <col min="9472" max="9472" width="18.625" style="1" customWidth="1"/>
    <col min="9473" max="9473" width="7.75" style="1" customWidth="1"/>
    <col min="9474" max="9474" width="7.875" style="1" customWidth="1"/>
    <col min="9475" max="9475" width="7.625" style="1" customWidth="1"/>
    <col min="9476" max="9476" width="7.75" style="1" customWidth="1"/>
    <col min="9477" max="9477" width="7.875" style="1" customWidth="1"/>
    <col min="9478" max="9478" width="9" style="1"/>
    <col min="9479" max="9479" width="6.75" style="1" customWidth="1"/>
    <col min="9480" max="9480" width="7.875" style="1" customWidth="1"/>
    <col min="9481" max="9481" width="8.75" style="1" customWidth="1"/>
    <col min="9482" max="9482" width="7.75" style="1" customWidth="1"/>
    <col min="9483" max="9483" width="9" style="1"/>
    <col min="9484" max="9484" width="13" style="1" customWidth="1"/>
    <col min="9485" max="9727" width="9" style="1"/>
    <col min="9728" max="9728" width="18.625" style="1" customWidth="1"/>
    <col min="9729" max="9729" width="7.75" style="1" customWidth="1"/>
    <col min="9730" max="9730" width="7.875" style="1" customWidth="1"/>
    <col min="9731" max="9731" width="7.625" style="1" customWidth="1"/>
    <col min="9732" max="9732" width="7.75" style="1" customWidth="1"/>
    <col min="9733" max="9733" width="7.875" style="1" customWidth="1"/>
    <col min="9734" max="9734" width="9" style="1"/>
    <col min="9735" max="9735" width="6.75" style="1" customWidth="1"/>
    <col min="9736" max="9736" width="7.875" style="1" customWidth="1"/>
    <col min="9737" max="9737" width="8.75" style="1" customWidth="1"/>
    <col min="9738" max="9738" width="7.75" style="1" customWidth="1"/>
    <col min="9739" max="9739" width="9" style="1"/>
    <col min="9740" max="9740" width="13" style="1" customWidth="1"/>
    <col min="9741" max="9983" width="9" style="1"/>
    <col min="9984" max="9984" width="18.625" style="1" customWidth="1"/>
    <col min="9985" max="9985" width="7.75" style="1" customWidth="1"/>
    <col min="9986" max="9986" width="7.875" style="1" customWidth="1"/>
    <col min="9987" max="9987" width="7.625" style="1" customWidth="1"/>
    <col min="9988" max="9988" width="7.75" style="1" customWidth="1"/>
    <col min="9989" max="9989" width="7.875" style="1" customWidth="1"/>
    <col min="9990" max="9990" width="9" style="1"/>
    <col min="9991" max="9991" width="6.75" style="1" customWidth="1"/>
    <col min="9992" max="9992" width="7.875" style="1" customWidth="1"/>
    <col min="9993" max="9993" width="8.75" style="1" customWidth="1"/>
    <col min="9994" max="9994" width="7.75" style="1" customWidth="1"/>
    <col min="9995" max="9995" width="9" style="1"/>
    <col min="9996" max="9996" width="13" style="1" customWidth="1"/>
    <col min="9997" max="10239" width="9" style="1"/>
    <col min="10240" max="10240" width="18.625" style="1" customWidth="1"/>
    <col min="10241" max="10241" width="7.75" style="1" customWidth="1"/>
    <col min="10242" max="10242" width="7.875" style="1" customWidth="1"/>
    <col min="10243" max="10243" width="7.625" style="1" customWidth="1"/>
    <col min="10244" max="10244" width="7.75" style="1" customWidth="1"/>
    <col min="10245" max="10245" width="7.875" style="1" customWidth="1"/>
    <col min="10246" max="10246" width="9" style="1"/>
    <col min="10247" max="10247" width="6.75" style="1" customWidth="1"/>
    <col min="10248" max="10248" width="7.875" style="1" customWidth="1"/>
    <col min="10249" max="10249" width="8.75" style="1" customWidth="1"/>
    <col min="10250" max="10250" width="7.75" style="1" customWidth="1"/>
    <col min="10251" max="10251" width="9" style="1"/>
    <col min="10252" max="10252" width="13" style="1" customWidth="1"/>
    <col min="10253" max="10495" width="9" style="1"/>
    <col min="10496" max="10496" width="18.625" style="1" customWidth="1"/>
    <col min="10497" max="10497" width="7.75" style="1" customWidth="1"/>
    <col min="10498" max="10498" width="7.875" style="1" customWidth="1"/>
    <col min="10499" max="10499" width="7.625" style="1" customWidth="1"/>
    <col min="10500" max="10500" width="7.75" style="1" customWidth="1"/>
    <col min="10501" max="10501" width="7.875" style="1" customWidth="1"/>
    <col min="10502" max="10502" width="9" style="1"/>
    <col min="10503" max="10503" width="6.75" style="1" customWidth="1"/>
    <col min="10504" max="10504" width="7.875" style="1" customWidth="1"/>
    <col min="10505" max="10505" width="8.75" style="1" customWidth="1"/>
    <col min="10506" max="10506" width="7.75" style="1" customWidth="1"/>
    <col min="10507" max="10507" width="9" style="1"/>
    <col min="10508" max="10508" width="13" style="1" customWidth="1"/>
    <col min="10509" max="10751" width="9" style="1"/>
    <col min="10752" max="10752" width="18.625" style="1" customWidth="1"/>
    <col min="10753" max="10753" width="7.75" style="1" customWidth="1"/>
    <col min="10754" max="10754" width="7.875" style="1" customWidth="1"/>
    <col min="10755" max="10755" width="7.625" style="1" customWidth="1"/>
    <col min="10756" max="10756" width="7.75" style="1" customWidth="1"/>
    <col min="10757" max="10757" width="7.875" style="1" customWidth="1"/>
    <col min="10758" max="10758" width="9" style="1"/>
    <col min="10759" max="10759" width="6.75" style="1" customWidth="1"/>
    <col min="10760" max="10760" width="7.875" style="1" customWidth="1"/>
    <col min="10761" max="10761" width="8.75" style="1" customWidth="1"/>
    <col min="10762" max="10762" width="7.75" style="1" customWidth="1"/>
    <col min="10763" max="10763" width="9" style="1"/>
    <col min="10764" max="10764" width="13" style="1" customWidth="1"/>
    <col min="10765" max="11007" width="9" style="1"/>
    <col min="11008" max="11008" width="18.625" style="1" customWidth="1"/>
    <col min="11009" max="11009" width="7.75" style="1" customWidth="1"/>
    <col min="11010" max="11010" width="7.875" style="1" customWidth="1"/>
    <col min="11011" max="11011" width="7.625" style="1" customWidth="1"/>
    <col min="11012" max="11012" width="7.75" style="1" customWidth="1"/>
    <col min="11013" max="11013" width="7.875" style="1" customWidth="1"/>
    <col min="11014" max="11014" width="9" style="1"/>
    <col min="11015" max="11015" width="6.75" style="1" customWidth="1"/>
    <col min="11016" max="11016" width="7.875" style="1" customWidth="1"/>
    <col min="11017" max="11017" width="8.75" style="1" customWidth="1"/>
    <col min="11018" max="11018" width="7.75" style="1" customWidth="1"/>
    <col min="11019" max="11019" width="9" style="1"/>
    <col min="11020" max="11020" width="13" style="1" customWidth="1"/>
    <col min="11021" max="11263" width="9" style="1"/>
    <col min="11264" max="11264" width="18.625" style="1" customWidth="1"/>
    <col min="11265" max="11265" width="7.75" style="1" customWidth="1"/>
    <col min="11266" max="11266" width="7.875" style="1" customWidth="1"/>
    <col min="11267" max="11267" width="7.625" style="1" customWidth="1"/>
    <col min="11268" max="11268" width="7.75" style="1" customWidth="1"/>
    <col min="11269" max="11269" width="7.875" style="1" customWidth="1"/>
    <col min="11270" max="11270" width="9" style="1"/>
    <col min="11271" max="11271" width="6.75" style="1" customWidth="1"/>
    <col min="11272" max="11272" width="7.875" style="1" customWidth="1"/>
    <col min="11273" max="11273" width="8.75" style="1" customWidth="1"/>
    <col min="11274" max="11274" width="7.75" style="1" customWidth="1"/>
    <col min="11275" max="11275" width="9" style="1"/>
    <col min="11276" max="11276" width="13" style="1" customWidth="1"/>
    <col min="11277" max="11519" width="9" style="1"/>
    <col min="11520" max="11520" width="18.625" style="1" customWidth="1"/>
    <col min="11521" max="11521" width="7.75" style="1" customWidth="1"/>
    <col min="11522" max="11522" width="7.875" style="1" customWidth="1"/>
    <col min="11523" max="11523" width="7.625" style="1" customWidth="1"/>
    <col min="11524" max="11524" width="7.75" style="1" customWidth="1"/>
    <col min="11525" max="11525" width="7.875" style="1" customWidth="1"/>
    <col min="11526" max="11526" width="9" style="1"/>
    <col min="11527" max="11527" width="6.75" style="1" customWidth="1"/>
    <col min="11528" max="11528" width="7.875" style="1" customWidth="1"/>
    <col min="11529" max="11529" width="8.75" style="1" customWidth="1"/>
    <col min="11530" max="11530" width="7.75" style="1" customWidth="1"/>
    <col min="11531" max="11531" width="9" style="1"/>
    <col min="11532" max="11532" width="13" style="1" customWidth="1"/>
    <col min="11533" max="11775" width="9" style="1"/>
    <col min="11776" max="11776" width="18.625" style="1" customWidth="1"/>
    <col min="11777" max="11777" width="7.75" style="1" customWidth="1"/>
    <col min="11778" max="11778" width="7.875" style="1" customWidth="1"/>
    <col min="11779" max="11779" width="7.625" style="1" customWidth="1"/>
    <col min="11780" max="11780" width="7.75" style="1" customWidth="1"/>
    <col min="11781" max="11781" width="7.875" style="1" customWidth="1"/>
    <col min="11782" max="11782" width="9" style="1"/>
    <col min="11783" max="11783" width="6.75" style="1" customWidth="1"/>
    <col min="11784" max="11784" width="7.875" style="1" customWidth="1"/>
    <col min="11785" max="11785" width="8.75" style="1" customWidth="1"/>
    <col min="11786" max="11786" width="7.75" style="1" customWidth="1"/>
    <col min="11787" max="11787" width="9" style="1"/>
    <col min="11788" max="11788" width="13" style="1" customWidth="1"/>
    <col min="11789" max="12031" width="9" style="1"/>
    <col min="12032" max="12032" width="18.625" style="1" customWidth="1"/>
    <col min="12033" max="12033" width="7.75" style="1" customWidth="1"/>
    <col min="12034" max="12034" width="7.875" style="1" customWidth="1"/>
    <col min="12035" max="12035" width="7.625" style="1" customWidth="1"/>
    <col min="12036" max="12036" width="7.75" style="1" customWidth="1"/>
    <col min="12037" max="12037" width="7.875" style="1" customWidth="1"/>
    <col min="12038" max="12038" width="9" style="1"/>
    <col min="12039" max="12039" width="6.75" style="1" customWidth="1"/>
    <col min="12040" max="12040" width="7.875" style="1" customWidth="1"/>
    <col min="12041" max="12041" width="8.75" style="1" customWidth="1"/>
    <col min="12042" max="12042" width="7.75" style="1" customWidth="1"/>
    <col min="12043" max="12043" width="9" style="1"/>
    <col min="12044" max="12044" width="13" style="1" customWidth="1"/>
    <col min="12045" max="12287" width="9" style="1"/>
    <col min="12288" max="12288" width="18.625" style="1" customWidth="1"/>
    <col min="12289" max="12289" width="7.75" style="1" customWidth="1"/>
    <col min="12290" max="12290" width="7.875" style="1" customWidth="1"/>
    <col min="12291" max="12291" width="7.625" style="1" customWidth="1"/>
    <col min="12292" max="12292" width="7.75" style="1" customWidth="1"/>
    <col min="12293" max="12293" width="7.875" style="1" customWidth="1"/>
    <col min="12294" max="12294" width="9" style="1"/>
    <col min="12295" max="12295" width="6.75" style="1" customWidth="1"/>
    <col min="12296" max="12296" width="7.875" style="1" customWidth="1"/>
    <col min="12297" max="12297" width="8.75" style="1" customWidth="1"/>
    <col min="12298" max="12298" width="7.75" style="1" customWidth="1"/>
    <col min="12299" max="12299" width="9" style="1"/>
    <col min="12300" max="12300" width="13" style="1" customWidth="1"/>
    <col min="12301" max="12543" width="9" style="1"/>
    <col min="12544" max="12544" width="18.625" style="1" customWidth="1"/>
    <col min="12545" max="12545" width="7.75" style="1" customWidth="1"/>
    <col min="12546" max="12546" width="7.875" style="1" customWidth="1"/>
    <col min="12547" max="12547" width="7.625" style="1" customWidth="1"/>
    <col min="12548" max="12548" width="7.75" style="1" customWidth="1"/>
    <col min="12549" max="12549" width="7.875" style="1" customWidth="1"/>
    <col min="12550" max="12550" width="9" style="1"/>
    <col min="12551" max="12551" width="6.75" style="1" customWidth="1"/>
    <col min="12552" max="12552" width="7.875" style="1" customWidth="1"/>
    <col min="12553" max="12553" width="8.75" style="1" customWidth="1"/>
    <col min="12554" max="12554" width="7.75" style="1" customWidth="1"/>
    <col min="12555" max="12555" width="9" style="1"/>
    <col min="12556" max="12556" width="13" style="1" customWidth="1"/>
    <col min="12557" max="12799" width="9" style="1"/>
    <col min="12800" max="12800" width="18.625" style="1" customWidth="1"/>
    <col min="12801" max="12801" width="7.75" style="1" customWidth="1"/>
    <col min="12802" max="12802" width="7.875" style="1" customWidth="1"/>
    <col min="12803" max="12803" width="7.625" style="1" customWidth="1"/>
    <col min="12804" max="12804" width="7.75" style="1" customWidth="1"/>
    <col min="12805" max="12805" width="7.875" style="1" customWidth="1"/>
    <col min="12806" max="12806" width="9" style="1"/>
    <col min="12807" max="12807" width="6.75" style="1" customWidth="1"/>
    <col min="12808" max="12808" width="7.875" style="1" customWidth="1"/>
    <col min="12809" max="12809" width="8.75" style="1" customWidth="1"/>
    <col min="12810" max="12810" width="7.75" style="1" customWidth="1"/>
    <col min="12811" max="12811" width="9" style="1"/>
    <col min="12812" max="12812" width="13" style="1" customWidth="1"/>
    <col min="12813" max="13055" width="9" style="1"/>
    <col min="13056" max="13056" width="18.625" style="1" customWidth="1"/>
    <col min="13057" max="13057" width="7.75" style="1" customWidth="1"/>
    <col min="13058" max="13058" width="7.875" style="1" customWidth="1"/>
    <col min="13059" max="13059" width="7.625" style="1" customWidth="1"/>
    <col min="13060" max="13060" width="7.75" style="1" customWidth="1"/>
    <col min="13061" max="13061" width="7.875" style="1" customWidth="1"/>
    <col min="13062" max="13062" width="9" style="1"/>
    <col min="13063" max="13063" width="6.75" style="1" customWidth="1"/>
    <col min="13064" max="13064" width="7.875" style="1" customWidth="1"/>
    <col min="13065" max="13065" width="8.75" style="1" customWidth="1"/>
    <col min="13066" max="13066" width="7.75" style="1" customWidth="1"/>
    <col min="13067" max="13067" width="9" style="1"/>
    <col min="13068" max="13068" width="13" style="1" customWidth="1"/>
    <col min="13069" max="13311" width="9" style="1"/>
    <col min="13312" max="13312" width="18.625" style="1" customWidth="1"/>
    <col min="13313" max="13313" width="7.75" style="1" customWidth="1"/>
    <col min="13314" max="13314" width="7.875" style="1" customWidth="1"/>
    <col min="13315" max="13315" width="7.625" style="1" customWidth="1"/>
    <col min="13316" max="13316" width="7.75" style="1" customWidth="1"/>
    <col min="13317" max="13317" width="7.875" style="1" customWidth="1"/>
    <col min="13318" max="13318" width="9" style="1"/>
    <col min="13319" max="13319" width="6.75" style="1" customWidth="1"/>
    <col min="13320" max="13320" width="7.875" style="1" customWidth="1"/>
    <col min="13321" max="13321" width="8.75" style="1" customWidth="1"/>
    <col min="13322" max="13322" width="7.75" style="1" customWidth="1"/>
    <col min="13323" max="13323" width="9" style="1"/>
    <col min="13324" max="13324" width="13" style="1" customWidth="1"/>
    <col min="13325" max="13567" width="9" style="1"/>
    <col min="13568" max="13568" width="18.625" style="1" customWidth="1"/>
    <col min="13569" max="13569" width="7.75" style="1" customWidth="1"/>
    <col min="13570" max="13570" width="7.875" style="1" customWidth="1"/>
    <col min="13571" max="13571" width="7.625" style="1" customWidth="1"/>
    <col min="13572" max="13572" width="7.75" style="1" customWidth="1"/>
    <col min="13573" max="13573" width="7.875" style="1" customWidth="1"/>
    <col min="13574" max="13574" width="9" style="1"/>
    <col min="13575" max="13575" width="6.75" style="1" customWidth="1"/>
    <col min="13576" max="13576" width="7.875" style="1" customWidth="1"/>
    <col min="13577" max="13577" width="8.75" style="1" customWidth="1"/>
    <col min="13578" max="13578" width="7.75" style="1" customWidth="1"/>
    <col min="13579" max="13579" width="9" style="1"/>
    <col min="13580" max="13580" width="13" style="1" customWidth="1"/>
    <col min="13581" max="13823" width="9" style="1"/>
    <col min="13824" max="13824" width="18.625" style="1" customWidth="1"/>
    <col min="13825" max="13825" width="7.75" style="1" customWidth="1"/>
    <col min="13826" max="13826" width="7.875" style="1" customWidth="1"/>
    <col min="13827" max="13827" width="7.625" style="1" customWidth="1"/>
    <col min="13828" max="13828" width="7.75" style="1" customWidth="1"/>
    <col min="13829" max="13829" width="7.875" style="1" customWidth="1"/>
    <col min="13830" max="13830" width="9" style="1"/>
    <col min="13831" max="13831" width="6.75" style="1" customWidth="1"/>
    <col min="13832" max="13832" width="7.875" style="1" customWidth="1"/>
    <col min="13833" max="13833" width="8.75" style="1" customWidth="1"/>
    <col min="13834" max="13834" width="7.75" style="1" customWidth="1"/>
    <col min="13835" max="13835" width="9" style="1"/>
    <col min="13836" max="13836" width="13" style="1" customWidth="1"/>
    <col min="13837" max="14079" width="9" style="1"/>
    <col min="14080" max="14080" width="18.625" style="1" customWidth="1"/>
    <col min="14081" max="14081" width="7.75" style="1" customWidth="1"/>
    <col min="14082" max="14082" width="7.875" style="1" customWidth="1"/>
    <col min="14083" max="14083" width="7.625" style="1" customWidth="1"/>
    <col min="14084" max="14084" width="7.75" style="1" customWidth="1"/>
    <col min="14085" max="14085" width="7.875" style="1" customWidth="1"/>
    <col min="14086" max="14086" width="9" style="1"/>
    <col min="14087" max="14087" width="6.75" style="1" customWidth="1"/>
    <col min="14088" max="14088" width="7.875" style="1" customWidth="1"/>
    <col min="14089" max="14089" width="8.75" style="1" customWidth="1"/>
    <col min="14090" max="14090" width="7.75" style="1" customWidth="1"/>
    <col min="14091" max="14091" width="9" style="1"/>
    <col min="14092" max="14092" width="13" style="1" customWidth="1"/>
    <col min="14093" max="14335" width="9" style="1"/>
    <col min="14336" max="14336" width="18.625" style="1" customWidth="1"/>
    <col min="14337" max="14337" width="7.75" style="1" customWidth="1"/>
    <col min="14338" max="14338" width="7.875" style="1" customWidth="1"/>
    <col min="14339" max="14339" width="7.625" style="1" customWidth="1"/>
    <col min="14340" max="14340" width="7.75" style="1" customWidth="1"/>
    <col min="14341" max="14341" width="7.875" style="1" customWidth="1"/>
    <col min="14342" max="14342" width="9" style="1"/>
    <col min="14343" max="14343" width="6.75" style="1" customWidth="1"/>
    <col min="14344" max="14344" width="7.875" style="1" customWidth="1"/>
    <col min="14345" max="14345" width="8.75" style="1" customWidth="1"/>
    <col min="14346" max="14346" width="7.75" style="1" customWidth="1"/>
    <col min="14347" max="14347" width="9" style="1"/>
    <col min="14348" max="14348" width="13" style="1" customWidth="1"/>
    <col min="14349" max="14591" width="9" style="1"/>
    <col min="14592" max="14592" width="18.625" style="1" customWidth="1"/>
    <col min="14593" max="14593" width="7.75" style="1" customWidth="1"/>
    <col min="14594" max="14594" width="7.875" style="1" customWidth="1"/>
    <col min="14595" max="14595" width="7.625" style="1" customWidth="1"/>
    <col min="14596" max="14596" width="7.75" style="1" customWidth="1"/>
    <col min="14597" max="14597" width="7.875" style="1" customWidth="1"/>
    <col min="14598" max="14598" width="9" style="1"/>
    <col min="14599" max="14599" width="6.75" style="1" customWidth="1"/>
    <col min="14600" max="14600" width="7.875" style="1" customWidth="1"/>
    <col min="14601" max="14601" width="8.75" style="1" customWidth="1"/>
    <col min="14602" max="14602" width="7.75" style="1" customWidth="1"/>
    <col min="14603" max="14603" width="9" style="1"/>
    <col min="14604" max="14604" width="13" style="1" customWidth="1"/>
    <col min="14605" max="14847" width="9" style="1"/>
    <col min="14848" max="14848" width="18.625" style="1" customWidth="1"/>
    <col min="14849" max="14849" width="7.75" style="1" customWidth="1"/>
    <col min="14850" max="14850" width="7.875" style="1" customWidth="1"/>
    <col min="14851" max="14851" width="7.625" style="1" customWidth="1"/>
    <col min="14852" max="14852" width="7.75" style="1" customWidth="1"/>
    <col min="14853" max="14853" width="7.875" style="1" customWidth="1"/>
    <col min="14854" max="14854" width="9" style="1"/>
    <col min="14855" max="14855" width="6.75" style="1" customWidth="1"/>
    <col min="14856" max="14856" width="7.875" style="1" customWidth="1"/>
    <col min="14857" max="14857" width="8.75" style="1" customWidth="1"/>
    <col min="14858" max="14858" width="7.75" style="1" customWidth="1"/>
    <col min="14859" max="14859" width="9" style="1"/>
    <col min="14860" max="14860" width="13" style="1" customWidth="1"/>
    <col min="14861" max="15103" width="9" style="1"/>
    <col min="15104" max="15104" width="18.625" style="1" customWidth="1"/>
    <col min="15105" max="15105" width="7.75" style="1" customWidth="1"/>
    <col min="15106" max="15106" width="7.875" style="1" customWidth="1"/>
    <col min="15107" max="15107" width="7.625" style="1" customWidth="1"/>
    <col min="15108" max="15108" width="7.75" style="1" customWidth="1"/>
    <col min="15109" max="15109" width="7.875" style="1" customWidth="1"/>
    <col min="15110" max="15110" width="9" style="1"/>
    <col min="15111" max="15111" width="6.75" style="1" customWidth="1"/>
    <col min="15112" max="15112" width="7.875" style="1" customWidth="1"/>
    <col min="15113" max="15113" width="8.75" style="1" customWidth="1"/>
    <col min="15114" max="15114" width="7.75" style="1" customWidth="1"/>
    <col min="15115" max="15115" width="9" style="1"/>
    <col min="15116" max="15116" width="13" style="1" customWidth="1"/>
    <col min="15117" max="15359" width="9" style="1"/>
    <col min="15360" max="15360" width="18.625" style="1" customWidth="1"/>
    <col min="15361" max="15361" width="7.75" style="1" customWidth="1"/>
    <col min="15362" max="15362" width="7.875" style="1" customWidth="1"/>
    <col min="15363" max="15363" width="7.625" style="1" customWidth="1"/>
    <col min="15364" max="15364" width="7.75" style="1" customWidth="1"/>
    <col min="15365" max="15365" width="7.875" style="1" customWidth="1"/>
    <col min="15366" max="15366" width="9" style="1"/>
    <col min="15367" max="15367" width="6.75" style="1" customWidth="1"/>
    <col min="15368" max="15368" width="7.875" style="1" customWidth="1"/>
    <col min="15369" max="15369" width="8.75" style="1" customWidth="1"/>
    <col min="15370" max="15370" width="7.75" style="1" customWidth="1"/>
    <col min="15371" max="15371" width="9" style="1"/>
    <col min="15372" max="15372" width="13" style="1" customWidth="1"/>
    <col min="15373" max="15615" width="9" style="1"/>
    <col min="15616" max="15616" width="18.625" style="1" customWidth="1"/>
    <col min="15617" max="15617" width="7.75" style="1" customWidth="1"/>
    <col min="15618" max="15618" width="7.875" style="1" customWidth="1"/>
    <col min="15619" max="15619" width="7.625" style="1" customWidth="1"/>
    <col min="15620" max="15620" width="7.75" style="1" customWidth="1"/>
    <col min="15621" max="15621" width="7.875" style="1" customWidth="1"/>
    <col min="15622" max="15622" width="9" style="1"/>
    <col min="15623" max="15623" width="6.75" style="1" customWidth="1"/>
    <col min="15624" max="15624" width="7.875" style="1" customWidth="1"/>
    <col min="15625" max="15625" width="8.75" style="1" customWidth="1"/>
    <col min="15626" max="15626" width="7.75" style="1" customWidth="1"/>
    <col min="15627" max="15627" width="9" style="1"/>
    <col min="15628" max="15628" width="13" style="1" customWidth="1"/>
    <col min="15629" max="15871" width="9" style="1"/>
    <col min="15872" max="15872" width="18.625" style="1" customWidth="1"/>
    <col min="15873" max="15873" width="7.75" style="1" customWidth="1"/>
    <col min="15874" max="15874" width="7.875" style="1" customWidth="1"/>
    <col min="15875" max="15875" width="7.625" style="1" customWidth="1"/>
    <col min="15876" max="15876" width="7.75" style="1" customWidth="1"/>
    <col min="15877" max="15877" width="7.875" style="1" customWidth="1"/>
    <col min="15878" max="15878" width="9" style="1"/>
    <col min="15879" max="15879" width="6.75" style="1" customWidth="1"/>
    <col min="15880" max="15880" width="7.875" style="1" customWidth="1"/>
    <col min="15881" max="15881" width="8.75" style="1" customWidth="1"/>
    <col min="15882" max="15882" width="7.75" style="1" customWidth="1"/>
    <col min="15883" max="15883" width="9" style="1"/>
    <col min="15884" max="15884" width="13" style="1" customWidth="1"/>
    <col min="15885" max="16127" width="9" style="1"/>
    <col min="16128" max="16128" width="18.625" style="1" customWidth="1"/>
    <col min="16129" max="16129" width="7.75" style="1" customWidth="1"/>
    <col min="16130" max="16130" width="7.875" style="1" customWidth="1"/>
    <col min="16131" max="16131" width="7.625" style="1" customWidth="1"/>
    <col min="16132" max="16132" width="7.75" style="1" customWidth="1"/>
    <col min="16133" max="16133" width="7.875" style="1" customWidth="1"/>
    <col min="16134" max="16134" width="9" style="1"/>
    <col min="16135" max="16135" width="6.75" style="1" customWidth="1"/>
    <col min="16136" max="16136" width="7.875" style="1" customWidth="1"/>
    <col min="16137" max="16137" width="8.75" style="1" customWidth="1"/>
    <col min="16138" max="16138" width="7.75" style="1" customWidth="1"/>
    <col min="16139" max="16139" width="9" style="1"/>
    <col min="16140" max="16140" width="13" style="1" customWidth="1"/>
    <col min="16141" max="16384" width="9" style="1"/>
  </cols>
  <sheetData>
    <row r="1" ht="27" spans="1:5">
      <c r="A1" s="2" t="s">
        <v>0</v>
      </c>
      <c r="B1" s="2"/>
      <c r="C1" s="2"/>
      <c r="D1" s="2"/>
      <c r="E1" s="2"/>
    </row>
    <row r="2" spans="5:12">
      <c r="E2" s="3"/>
      <c r="F2" s="4" t="s">
        <v>1</v>
      </c>
      <c r="G2" s="4"/>
      <c r="H2" s="4"/>
      <c r="I2" s="4"/>
      <c r="J2" s="4"/>
      <c r="K2" s="4"/>
      <c r="L2" s="3"/>
    </row>
    <row r="3" ht="18.75" customHeight="1" spans="1:12">
      <c r="A3" s="5" t="s">
        <v>2</v>
      </c>
      <c r="B3" s="6" t="s">
        <v>3</v>
      </c>
      <c r="C3" s="8"/>
      <c r="D3" s="8"/>
      <c r="E3" s="8"/>
      <c r="F3" s="8"/>
      <c r="G3" s="8"/>
      <c r="H3" s="8"/>
      <c r="I3" s="8"/>
      <c r="J3" s="8"/>
      <c r="K3" s="8"/>
      <c r="L3" s="26"/>
    </row>
    <row r="4" ht="18.75" customHeight="1" spans="1:12">
      <c r="A4" s="9"/>
      <c r="B4" s="10" t="s">
        <v>4</v>
      </c>
      <c r="C4" s="38" t="s">
        <v>29</v>
      </c>
      <c r="D4" s="8"/>
      <c r="E4" s="8"/>
      <c r="F4" s="39"/>
      <c r="G4" s="14" t="s">
        <v>30</v>
      </c>
      <c r="H4" s="27"/>
      <c r="I4" s="27"/>
      <c r="J4" s="27"/>
      <c r="K4" s="27"/>
      <c r="L4" s="5" t="s">
        <v>7</v>
      </c>
    </row>
    <row r="5" ht="46.5" customHeight="1" spans="1:12">
      <c r="A5" s="15"/>
      <c r="B5" s="16"/>
      <c r="C5" s="18" t="s">
        <v>31</v>
      </c>
      <c r="D5" s="18" t="s">
        <v>9</v>
      </c>
      <c r="E5" s="18" t="s">
        <v>10</v>
      </c>
      <c r="F5" s="18" t="s">
        <v>11</v>
      </c>
      <c r="G5" s="17" t="s">
        <v>32</v>
      </c>
      <c r="H5" s="17" t="s">
        <v>33</v>
      </c>
      <c r="I5" s="17" t="s">
        <v>9</v>
      </c>
      <c r="J5" s="18" t="s">
        <v>10</v>
      </c>
      <c r="K5" s="18" t="s">
        <v>14</v>
      </c>
      <c r="L5" s="28"/>
    </row>
    <row r="6" ht="38.25" customHeight="1" spans="1:12">
      <c r="A6" s="19" t="s">
        <v>15</v>
      </c>
      <c r="B6" s="20">
        <v>60000</v>
      </c>
      <c r="C6" s="22">
        <v>18100</v>
      </c>
      <c r="D6" s="23">
        <f t="shared" ref="D6:D12" si="0">C6/B6</f>
        <v>0.301666666666667</v>
      </c>
      <c r="E6" s="22">
        <v>7502</v>
      </c>
      <c r="F6" s="23">
        <f>(C6/E6)-1</f>
        <v>1.41268994934684</v>
      </c>
      <c r="G6" s="21">
        <v>6000</v>
      </c>
      <c r="H6" s="21">
        <f t="shared" ref="H6:H12" si="1">C6+G6</f>
        <v>24100</v>
      </c>
      <c r="I6" s="29">
        <f t="shared" ref="I6:I14" si="2">H6/B6</f>
        <v>0.401666666666667</v>
      </c>
      <c r="J6" s="22">
        <v>7502</v>
      </c>
      <c r="K6" s="21"/>
      <c r="L6" s="30" t="s">
        <v>34</v>
      </c>
    </row>
    <row r="7" ht="52.5" customHeight="1" spans="1:12">
      <c r="A7" s="19" t="s">
        <v>16</v>
      </c>
      <c r="B7" s="20">
        <v>150000</v>
      </c>
      <c r="C7" s="22">
        <v>22276</v>
      </c>
      <c r="D7" s="23">
        <f t="shared" si="0"/>
        <v>0.148506666666667</v>
      </c>
      <c r="E7" s="22">
        <v>10113</v>
      </c>
      <c r="F7" s="23">
        <f t="shared" ref="F7:F12" si="3">(C7/E7)-1</f>
        <v>1.20270938396124</v>
      </c>
      <c r="G7" s="21">
        <v>13000</v>
      </c>
      <c r="H7" s="21">
        <f t="shared" si="1"/>
        <v>35276</v>
      </c>
      <c r="I7" s="29">
        <f t="shared" si="2"/>
        <v>0.235173333333333</v>
      </c>
      <c r="J7" s="22">
        <v>10113</v>
      </c>
      <c r="K7" s="29">
        <f t="shared" ref="K7:K12" si="4">H7/J7-1</f>
        <v>2.48818352615445</v>
      </c>
      <c r="L7" s="30" t="s">
        <v>35</v>
      </c>
    </row>
    <row r="8" ht="65.25" customHeight="1" spans="1:12">
      <c r="A8" s="19" t="s">
        <v>17</v>
      </c>
      <c r="B8" s="24" t="s">
        <v>36</v>
      </c>
      <c r="C8" s="22">
        <v>750</v>
      </c>
      <c r="D8" s="23"/>
      <c r="E8" s="22">
        <v>512.9</v>
      </c>
      <c r="F8" s="23">
        <f t="shared" si="3"/>
        <v>0.462273347631117</v>
      </c>
      <c r="G8" s="21">
        <v>210</v>
      </c>
      <c r="H8" s="21">
        <f t="shared" si="1"/>
        <v>960</v>
      </c>
      <c r="I8" s="29"/>
      <c r="J8" s="22">
        <v>709</v>
      </c>
      <c r="K8" s="29">
        <f t="shared" si="4"/>
        <v>0.354019746121297</v>
      </c>
      <c r="L8" s="30" t="s">
        <v>37</v>
      </c>
    </row>
    <row r="9" ht="29.25" customHeight="1" spans="1:12">
      <c r="A9" s="19" t="s">
        <v>19</v>
      </c>
      <c r="B9" s="20">
        <v>11590</v>
      </c>
      <c r="C9" s="22">
        <v>2658</v>
      </c>
      <c r="D9" s="23">
        <f t="shared" si="0"/>
        <v>0.229335634167386</v>
      </c>
      <c r="E9" s="22">
        <v>1412</v>
      </c>
      <c r="F9" s="23">
        <f t="shared" si="3"/>
        <v>0.882436260623229</v>
      </c>
      <c r="G9" s="21">
        <v>1350</v>
      </c>
      <c r="H9" s="21">
        <f t="shared" si="1"/>
        <v>4008</v>
      </c>
      <c r="I9" s="29">
        <f t="shared" si="2"/>
        <v>0.345815358067299</v>
      </c>
      <c r="J9" s="22">
        <v>1865</v>
      </c>
      <c r="K9" s="29">
        <f t="shared" si="4"/>
        <v>1.14906166219839</v>
      </c>
      <c r="L9" s="20"/>
    </row>
    <row r="10" ht="29.25" customHeight="1" spans="1:12">
      <c r="A10" s="19" t="s">
        <v>20</v>
      </c>
      <c r="B10" s="20">
        <v>10690</v>
      </c>
      <c r="C10" s="22">
        <v>2508</v>
      </c>
      <c r="D10" s="23">
        <f t="shared" si="0"/>
        <v>0.234611786716558</v>
      </c>
      <c r="E10" s="22">
        <v>1412</v>
      </c>
      <c r="F10" s="23">
        <f t="shared" si="3"/>
        <v>0.776203966005666</v>
      </c>
      <c r="G10" s="21">
        <v>1200</v>
      </c>
      <c r="H10" s="21">
        <f t="shared" si="1"/>
        <v>3708</v>
      </c>
      <c r="I10" s="29">
        <f t="shared" si="2"/>
        <v>0.346866230121609</v>
      </c>
      <c r="J10" s="22">
        <v>1865</v>
      </c>
      <c r="K10" s="29">
        <f t="shared" si="4"/>
        <v>0.988203753351206</v>
      </c>
      <c r="L10" s="20"/>
    </row>
    <row r="11" ht="29.25" customHeight="1" spans="1:12">
      <c r="A11" s="19" t="s">
        <v>21</v>
      </c>
      <c r="B11" s="20">
        <v>900</v>
      </c>
      <c r="C11" s="22">
        <v>150</v>
      </c>
      <c r="D11" s="23">
        <f t="shared" si="0"/>
        <v>0.166666666666667</v>
      </c>
      <c r="E11" s="22">
        <v>0</v>
      </c>
      <c r="F11" s="23" t="e">
        <f t="shared" si="3"/>
        <v>#DIV/0!</v>
      </c>
      <c r="G11" s="21">
        <v>150</v>
      </c>
      <c r="H11" s="21">
        <f t="shared" si="1"/>
        <v>300</v>
      </c>
      <c r="I11" s="29">
        <f t="shared" si="2"/>
        <v>0.333333333333333</v>
      </c>
      <c r="J11" s="22">
        <v>0</v>
      </c>
      <c r="K11" s="29" t="e">
        <f t="shared" si="4"/>
        <v>#DIV/0!</v>
      </c>
      <c r="L11" s="20"/>
    </row>
    <row r="12" ht="29.25" customHeight="1" spans="1:12">
      <c r="A12" s="19" t="s">
        <v>22</v>
      </c>
      <c r="B12" s="20">
        <v>3500</v>
      </c>
      <c r="C12" s="22">
        <v>900</v>
      </c>
      <c r="D12" s="23">
        <f t="shared" si="0"/>
        <v>0.257142857142857</v>
      </c>
      <c r="E12" s="22">
        <v>470</v>
      </c>
      <c r="F12" s="23">
        <f t="shared" si="3"/>
        <v>0.914893617021277</v>
      </c>
      <c r="G12" s="21">
        <v>480</v>
      </c>
      <c r="H12" s="21">
        <f t="shared" si="1"/>
        <v>1380</v>
      </c>
      <c r="I12" s="29">
        <f t="shared" si="2"/>
        <v>0.394285714285714</v>
      </c>
      <c r="J12" s="22">
        <v>470</v>
      </c>
      <c r="K12" s="29">
        <f t="shared" si="4"/>
        <v>1.93617021276596</v>
      </c>
      <c r="L12" s="37"/>
    </row>
    <row r="13" ht="34.5" customHeight="1" spans="1:12">
      <c r="A13" s="20" t="s">
        <v>23</v>
      </c>
      <c r="B13" s="20">
        <v>1</v>
      </c>
      <c r="C13" s="20"/>
      <c r="D13" s="25"/>
      <c r="E13" s="20"/>
      <c r="F13" s="25"/>
      <c r="G13" s="21"/>
      <c r="H13" s="21"/>
      <c r="I13" s="29"/>
      <c r="J13" s="20"/>
      <c r="K13" s="21"/>
      <c r="L13" s="30" t="s">
        <v>24</v>
      </c>
    </row>
    <row r="14" ht="63.75" customHeight="1" spans="1:12">
      <c r="A14" s="20" t="s">
        <v>25</v>
      </c>
      <c r="B14" s="20">
        <v>1</v>
      </c>
      <c r="C14" s="20">
        <v>1</v>
      </c>
      <c r="D14" s="23">
        <v>1</v>
      </c>
      <c r="E14" s="21"/>
      <c r="F14" s="20"/>
      <c r="G14" s="21"/>
      <c r="H14" s="21">
        <v>1</v>
      </c>
      <c r="I14" s="29">
        <f t="shared" si="2"/>
        <v>1</v>
      </c>
      <c r="J14" s="20"/>
      <c r="K14" s="21"/>
      <c r="L14" s="30" t="s">
        <v>38</v>
      </c>
    </row>
    <row r="15" ht="34.5" customHeight="1" spans="1:12">
      <c r="A15" s="20" t="s">
        <v>27</v>
      </c>
      <c r="B15" s="20">
        <v>1</v>
      </c>
      <c r="C15" s="20"/>
      <c r="D15" s="20"/>
      <c r="E15" s="21"/>
      <c r="F15" s="20"/>
      <c r="G15" s="21"/>
      <c r="H15" s="21"/>
      <c r="I15" s="29"/>
      <c r="J15" s="21"/>
      <c r="K15" s="21"/>
      <c r="L15" s="30" t="s">
        <v>39</v>
      </c>
    </row>
    <row r="16" ht="41.25" customHeight="1" spans="1:12">
      <c r="A16" s="33" t="s">
        <v>40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</sheetData>
  <mergeCells count="9">
    <mergeCell ref="A1:L1"/>
    <mergeCell ref="F2:L2"/>
    <mergeCell ref="B3:L3"/>
    <mergeCell ref="C4:F4"/>
    <mergeCell ref="G4:K4"/>
    <mergeCell ref="A16:L16"/>
    <mergeCell ref="A3:A5"/>
    <mergeCell ref="B4:B5"/>
    <mergeCell ref="L4:L5"/>
  </mergeCells>
  <pageMargins left="0.708661417322835" right="0.708661417322835" top="0.551181102362205" bottom="0.55118110236220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D10" sqref="D10"/>
    </sheetView>
  </sheetViews>
  <sheetFormatPr defaultColWidth="9" defaultRowHeight="14.25"/>
  <cols>
    <col min="1" max="1" width="18.875" style="1" customWidth="1"/>
    <col min="2" max="3" width="7.875" style="1" customWidth="1"/>
    <col min="4" max="4" width="7.625" style="1" customWidth="1"/>
    <col min="5" max="5" width="7.75" style="1" customWidth="1"/>
    <col min="6" max="6" width="7.875" style="1" customWidth="1"/>
    <col min="7" max="7" width="8.75" style="1" customWidth="1"/>
    <col min="8" max="8" width="6.75" style="1" customWidth="1"/>
    <col min="9" max="9" width="7.875" style="1" customWidth="1"/>
    <col min="10" max="10" width="8.75" style="1" customWidth="1"/>
    <col min="11" max="12" width="7.75" style="1" customWidth="1"/>
    <col min="13" max="13" width="22.25" style="1" customWidth="1"/>
    <col min="14" max="256" width="9" style="1"/>
    <col min="257" max="257" width="18.625" style="1" customWidth="1"/>
    <col min="258" max="258" width="7.75" style="1" customWidth="1"/>
    <col min="259" max="259" width="7.875" style="1" customWidth="1"/>
    <col min="260" max="260" width="7.625" style="1" customWidth="1"/>
    <col min="261" max="261" width="7.75" style="1" customWidth="1"/>
    <col min="262" max="262" width="7.875" style="1" customWidth="1"/>
    <col min="263" max="263" width="9" style="1"/>
    <col min="264" max="264" width="6.75" style="1" customWidth="1"/>
    <col min="265" max="265" width="7.875" style="1" customWidth="1"/>
    <col min="266" max="266" width="8.75" style="1" customWidth="1"/>
    <col min="267" max="267" width="7.75" style="1" customWidth="1"/>
    <col min="268" max="268" width="9" style="1"/>
    <col min="269" max="269" width="13" style="1" customWidth="1"/>
    <col min="270" max="512" width="9" style="1"/>
    <col min="513" max="513" width="18.625" style="1" customWidth="1"/>
    <col min="514" max="514" width="7.75" style="1" customWidth="1"/>
    <col min="515" max="515" width="7.875" style="1" customWidth="1"/>
    <col min="516" max="516" width="7.625" style="1" customWidth="1"/>
    <col min="517" max="517" width="7.75" style="1" customWidth="1"/>
    <col min="518" max="518" width="7.875" style="1" customWidth="1"/>
    <col min="519" max="519" width="9" style="1"/>
    <col min="520" max="520" width="6.75" style="1" customWidth="1"/>
    <col min="521" max="521" width="7.875" style="1" customWidth="1"/>
    <col min="522" max="522" width="8.75" style="1" customWidth="1"/>
    <col min="523" max="523" width="7.75" style="1" customWidth="1"/>
    <col min="524" max="524" width="9" style="1"/>
    <col min="525" max="525" width="13" style="1" customWidth="1"/>
    <col min="526" max="768" width="9" style="1"/>
    <col min="769" max="769" width="18.625" style="1" customWidth="1"/>
    <col min="770" max="770" width="7.75" style="1" customWidth="1"/>
    <col min="771" max="771" width="7.875" style="1" customWidth="1"/>
    <col min="772" max="772" width="7.625" style="1" customWidth="1"/>
    <col min="773" max="773" width="7.75" style="1" customWidth="1"/>
    <col min="774" max="774" width="7.875" style="1" customWidth="1"/>
    <col min="775" max="775" width="9" style="1"/>
    <col min="776" max="776" width="6.75" style="1" customWidth="1"/>
    <col min="777" max="777" width="7.875" style="1" customWidth="1"/>
    <col min="778" max="778" width="8.75" style="1" customWidth="1"/>
    <col min="779" max="779" width="7.75" style="1" customWidth="1"/>
    <col min="780" max="780" width="9" style="1"/>
    <col min="781" max="781" width="13" style="1" customWidth="1"/>
    <col min="782" max="1024" width="9" style="1"/>
    <col min="1025" max="1025" width="18.625" style="1" customWidth="1"/>
    <col min="1026" max="1026" width="7.75" style="1" customWidth="1"/>
    <col min="1027" max="1027" width="7.875" style="1" customWidth="1"/>
    <col min="1028" max="1028" width="7.625" style="1" customWidth="1"/>
    <col min="1029" max="1029" width="7.75" style="1" customWidth="1"/>
    <col min="1030" max="1030" width="7.875" style="1" customWidth="1"/>
    <col min="1031" max="1031" width="9" style="1"/>
    <col min="1032" max="1032" width="6.75" style="1" customWidth="1"/>
    <col min="1033" max="1033" width="7.875" style="1" customWidth="1"/>
    <col min="1034" max="1034" width="8.75" style="1" customWidth="1"/>
    <col min="1035" max="1035" width="7.75" style="1" customWidth="1"/>
    <col min="1036" max="1036" width="9" style="1"/>
    <col min="1037" max="1037" width="13" style="1" customWidth="1"/>
    <col min="1038" max="1280" width="9" style="1"/>
    <col min="1281" max="1281" width="18.625" style="1" customWidth="1"/>
    <col min="1282" max="1282" width="7.75" style="1" customWidth="1"/>
    <col min="1283" max="1283" width="7.875" style="1" customWidth="1"/>
    <col min="1284" max="1284" width="7.625" style="1" customWidth="1"/>
    <col min="1285" max="1285" width="7.75" style="1" customWidth="1"/>
    <col min="1286" max="1286" width="7.875" style="1" customWidth="1"/>
    <col min="1287" max="1287" width="9" style="1"/>
    <col min="1288" max="1288" width="6.75" style="1" customWidth="1"/>
    <col min="1289" max="1289" width="7.875" style="1" customWidth="1"/>
    <col min="1290" max="1290" width="8.75" style="1" customWidth="1"/>
    <col min="1291" max="1291" width="7.75" style="1" customWidth="1"/>
    <col min="1292" max="1292" width="9" style="1"/>
    <col min="1293" max="1293" width="13" style="1" customWidth="1"/>
    <col min="1294" max="1536" width="9" style="1"/>
    <col min="1537" max="1537" width="18.625" style="1" customWidth="1"/>
    <col min="1538" max="1538" width="7.75" style="1" customWidth="1"/>
    <col min="1539" max="1539" width="7.875" style="1" customWidth="1"/>
    <col min="1540" max="1540" width="7.625" style="1" customWidth="1"/>
    <col min="1541" max="1541" width="7.75" style="1" customWidth="1"/>
    <col min="1542" max="1542" width="7.875" style="1" customWidth="1"/>
    <col min="1543" max="1543" width="9" style="1"/>
    <col min="1544" max="1544" width="6.75" style="1" customWidth="1"/>
    <col min="1545" max="1545" width="7.875" style="1" customWidth="1"/>
    <col min="1546" max="1546" width="8.75" style="1" customWidth="1"/>
    <col min="1547" max="1547" width="7.75" style="1" customWidth="1"/>
    <col min="1548" max="1548" width="9" style="1"/>
    <col min="1549" max="1549" width="13" style="1" customWidth="1"/>
    <col min="1550" max="1792" width="9" style="1"/>
    <col min="1793" max="1793" width="18.625" style="1" customWidth="1"/>
    <col min="1794" max="1794" width="7.75" style="1" customWidth="1"/>
    <col min="1795" max="1795" width="7.875" style="1" customWidth="1"/>
    <col min="1796" max="1796" width="7.625" style="1" customWidth="1"/>
    <col min="1797" max="1797" width="7.75" style="1" customWidth="1"/>
    <col min="1798" max="1798" width="7.875" style="1" customWidth="1"/>
    <col min="1799" max="1799" width="9" style="1"/>
    <col min="1800" max="1800" width="6.75" style="1" customWidth="1"/>
    <col min="1801" max="1801" width="7.875" style="1" customWidth="1"/>
    <col min="1802" max="1802" width="8.75" style="1" customWidth="1"/>
    <col min="1803" max="1803" width="7.75" style="1" customWidth="1"/>
    <col min="1804" max="1804" width="9" style="1"/>
    <col min="1805" max="1805" width="13" style="1" customWidth="1"/>
    <col min="1806" max="2048" width="9" style="1"/>
    <col min="2049" max="2049" width="18.625" style="1" customWidth="1"/>
    <col min="2050" max="2050" width="7.75" style="1" customWidth="1"/>
    <col min="2051" max="2051" width="7.875" style="1" customWidth="1"/>
    <col min="2052" max="2052" width="7.625" style="1" customWidth="1"/>
    <col min="2053" max="2053" width="7.75" style="1" customWidth="1"/>
    <col min="2054" max="2054" width="7.875" style="1" customWidth="1"/>
    <col min="2055" max="2055" width="9" style="1"/>
    <col min="2056" max="2056" width="6.75" style="1" customWidth="1"/>
    <col min="2057" max="2057" width="7.875" style="1" customWidth="1"/>
    <col min="2058" max="2058" width="8.75" style="1" customWidth="1"/>
    <col min="2059" max="2059" width="7.75" style="1" customWidth="1"/>
    <col min="2060" max="2060" width="9" style="1"/>
    <col min="2061" max="2061" width="13" style="1" customWidth="1"/>
    <col min="2062" max="2304" width="9" style="1"/>
    <col min="2305" max="2305" width="18.625" style="1" customWidth="1"/>
    <col min="2306" max="2306" width="7.75" style="1" customWidth="1"/>
    <col min="2307" max="2307" width="7.875" style="1" customWidth="1"/>
    <col min="2308" max="2308" width="7.625" style="1" customWidth="1"/>
    <col min="2309" max="2309" width="7.75" style="1" customWidth="1"/>
    <col min="2310" max="2310" width="7.875" style="1" customWidth="1"/>
    <col min="2311" max="2311" width="9" style="1"/>
    <col min="2312" max="2312" width="6.75" style="1" customWidth="1"/>
    <col min="2313" max="2313" width="7.875" style="1" customWidth="1"/>
    <col min="2314" max="2314" width="8.75" style="1" customWidth="1"/>
    <col min="2315" max="2315" width="7.75" style="1" customWidth="1"/>
    <col min="2316" max="2316" width="9" style="1"/>
    <col min="2317" max="2317" width="13" style="1" customWidth="1"/>
    <col min="2318" max="2560" width="9" style="1"/>
    <col min="2561" max="2561" width="18.625" style="1" customWidth="1"/>
    <col min="2562" max="2562" width="7.75" style="1" customWidth="1"/>
    <col min="2563" max="2563" width="7.875" style="1" customWidth="1"/>
    <col min="2564" max="2564" width="7.625" style="1" customWidth="1"/>
    <col min="2565" max="2565" width="7.75" style="1" customWidth="1"/>
    <col min="2566" max="2566" width="7.875" style="1" customWidth="1"/>
    <col min="2567" max="2567" width="9" style="1"/>
    <col min="2568" max="2568" width="6.75" style="1" customWidth="1"/>
    <col min="2569" max="2569" width="7.875" style="1" customWidth="1"/>
    <col min="2570" max="2570" width="8.75" style="1" customWidth="1"/>
    <col min="2571" max="2571" width="7.75" style="1" customWidth="1"/>
    <col min="2572" max="2572" width="9" style="1"/>
    <col min="2573" max="2573" width="13" style="1" customWidth="1"/>
    <col min="2574" max="2816" width="9" style="1"/>
    <col min="2817" max="2817" width="18.625" style="1" customWidth="1"/>
    <col min="2818" max="2818" width="7.75" style="1" customWidth="1"/>
    <col min="2819" max="2819" width="7.875" style="1" customWidth="1"/>
    <col min="2820" max="2820" width="7.625" style="1" customWidth="1"/>
    <col min="2821" max="2821" width="7.75" style="1" customWidth="1"/>
    <col min="2822" max="2822" width="7.875" style="1" customWidth="1"/>
    <col min="2823" max="2823" width="9" style="1"/>
    <col min="2824" max="2824" width="6.75" style="1" customWidth="1"/>
    <col min="2825" max="2825" width="7.875" style="1" customWidth="1"/>
    <col min="2826" max="2826" width="8.75" style="1" customWidth="1"/>
    <col min="2827" max="2827" width="7.75" style="1" customWidth="1"/>
    <col min="2828" max="2828" width="9" style="1"/>
    <col min="2829" max="2829" width="13" style="1" customWidth="1"/>
    <col min="2830" max="3072" width="9" style="1"/>
    <col min="3073" max="3073" width="18.625" style="1" customWidth="1"/>
    <col min="3074" max="3074" width="7.75" style="1" customWidth="1"/>
    <col min="3075" max="3075" width="7.875" style="1" customWidth="1"/>
    <col min="3076" max="3076" width="7.625" style="1" customWidth="1"/>
    <col min="3077" max="3077" width="7.75" style="1" customWidth="1"/>
    <col min="3078" max="3078" width="7.875" style="1" customWidth="1"/>
    <col min="3079" max="3079" width="9" style="1"/>
    <col min="3080" max="3080" width="6.75" style="1" customWidth="1"/>
    <col min="3081" max="3081" width="7.875" style="1" customWidth="1"/>
    <col min="3082" max="3082" width="8.75" style="1" customWidth="1"/>
    <col min="3083" max="3083" width="7.75" style="1" customWidth="1"/>
    <col min="3084" max="3084" width="9" style="1"/>
    <col min="3085" max="3085" width="13" style="1" customWidth="1"/>
    <col min="3086" max="3328" width="9" style="1"/>
    <col min="3329" max="3329" width="18.625" style="1" customWidth="1"/>
    <col min="3330" max="3330" width="7.75" style="1" customWidth="1"/>
    <col min="3331" max="3331" width="7.875" style="1" customWidth="1"/>
    <col min="3332" max="3332" width="7.625" style="1" customWidth="1"/>
    <col min="3333" max="3333" width="7.75" style="1" customWidth="1"/>
    <col min="3334" max="3334" width="7.875" style="1" customWidth="1"/>
    <col min="3335" max="3335" width="9" style="1"/>
    <col min="3336" max="3336" width="6.75" style="1" customWidth="1"/>
    <col min="3337" max="3337" width="7.875" style="1" customWidth="1"/>
    <col min="3338" max="3338" width="8.75" style="1" customWidth="1"/>
    <col min="3339" max="3339" width="7.75" style="1" customWidth="1"/>
    <col min="3340" max="3340" width="9" style="1"/>
    <col min="3341" max="3341" width="13" style="1" customWidth="1"/>
    <col min="3342" max="3584" width="9" style="1"/>
    <col min="3585" max="3585" width="18.625" style="1" customWidth="1"/>
    <col min="3586" max="3586" width="7.75" style="1" customWidth="1"/>
    <col min="3587" max="3587" width="7.875" style="1" customWidth="1"/>
    <col min="3588" max="3588" width="7.625" style="1" customWidth="1"/>
    <col min="3589" max="3589" width="7.75" style="1" customWidth="1"/>
    <col min="3590" max="3590" width="7.875" style="1" customWidth="1"/>
    <col min="3591" max="3591" width="9" style="1"/>
    <col min="3592" max="3592" width="6.75" style="1" customWidth="1"/>
    <col min="3593" max="3593" width="7.875" style="1" customWidth="1"/>
    <col min="3594" max="3594" width="8.75" style="1" customWidth="1"/>
    <col min="3595" max="3595" width="7.75" style="1" customWidth="1"/>
    <col min="3596" max="3596" width="9" style="1"/>
    <col min="3597" max="3597" width="13" style="1" customWidth="1"/>
    <col min="3598" max="3840" width="9" style="1"/>
    <col min="3841" max="3841" width="18.625" style="1" customWidth="1"/>
    <col min="3842" max="3842" width="7.75" style="1" customWidth="1"/>
    <col min="3843" max="3843" width="7.875" style="1" customWidth="1"/>
    <col min="3844" max="3844" width="7.625" style="1" customWidth="1"/>
    <col min="3845" max="3845" width="7.75" style="1" customWidth="1"/>
    <col min="3846" max="3846" width="7.875" style="1" customWidth="1"/>
    <col min="3847" max="3847" width="9" style="1"/>
    <col min="3848" max="3848" width="6.75" style="1" customWidth="1"/>
    <col min="3849" max="3849" width="7.875" style="1" customWidth="1"/>
    <col min="3850" max="3850" width="8.75" style="1" customWidth="1"/>
    <col min="3851" max="3851" width="7.75" style="1" customWidth="1"/>
    <col min="3852" max="3852" width="9" style="1"/>
    <col min="3853" max="3853" width="13" style="1" customWidth="1"/>
    <col min="3854" max="4096" width="9" style="1"/>
    <col min="4097" max="4097" width="18.625" style="1" customWidth="1"/>
    <col min="4098" max="4098" width="7.75" style="1" customWidth="1"/>
    <col min="4099" max="4099" width="7.875" style="1" customWidth="1"/>
    <col min="4100" max="4100" width="7.625" style="1" customWidth="1"/>
    <col min="4101" max="4101" width="7.75" style="1" customWidth="1"/>
    <col min="4102" max="4102" width="7.875" style="1" customWidth="1"/>
    <col min="4103" max="4103" width="9" style="1"/>
    <col min="4104" max="4104" width="6.75" style="1" customWidth="1"/>
    <col min="4105" max="4105" width="7.875" style="1" customWidth="1"/>
    <col min="4106" max="4106" width="8.75" style="1" customWidth="1"/>
    <col min="4107" max="4107" width="7.75" style="1" customWidth="1"/>
    <col min="4108" max="4108" width="9" style="1"/>
    <col min="4109" max="4109" width="13" style="1" customWidth="1"/>
    <col min="4110" max="4352" width="9" style="1"/>
    <col min="4353" max="4353" width="18.625" style="1" customWidth="1"/>
    <col min="4354" max="4354" width="7.75" style="1" customWidth="1"/>
    <col min="4355" max="4355" width="7.875" style="1" customWidth="1"/>
    <col min="4356" max="4356" width="7.625" style="1" customWidth="1"/>
    <col min="4357" max="4357" width="7.75" style="1" customWidth="1"/>
    <col min="4358" max="4358" width="7.875" style="1" customWidth="1"/>
    <col min="4359" max="4359" width="9" style="1"/>
    <col min="4360" max="4360" width="6.75" style="1" customWidth="1"/>
    <col min="4361" max="4361" width="7.875" style="1" customWidth="1"/>
    <col min="4362" max="4362" width="8.75" style="1" customWidth="1"/>
    <col min="4363" max="4363" width="7.75" style="1" customWidth="1"/>
    <col min="4364" max="4364" width="9" style="1"/>
    <col min="4365" max="4365" width="13" style="1" customWidth="1"/>
    <col min="4366" max="4608" width="9" style="1"/>
    <col min="4609" max="4609" width="18.625" style="1" customWidth="1"/>
    <col min="4610" max="4610" width="7.75" style="1" customWidth="1"/>
    <col min="4611" max="4611" width="7.875" style="1" customWidth="1"/>
    <col min="4612" max="4612" width="7.625" style="1" customWidth="1"/>
    <col min="4613" max="4613" width="7.75" style="1" customWidth="1"/>
    <col min="4614" max="4614" width="7.875" style="1" customWidth="1"/>
    <col min="4615" max="4615" width="9" style="1"/>
    <col min="4616" max="4616" width="6.75" style="1" customWidth="1"/>
    <col min="4617" max="4617" width="7.875" style="1" customWidth="1"/>
    <col min="4618" max="4618" width="8.75" style="1" customWidth="1"/>
    <col min="4619" max="4619" width="7.75" style="1" customWidth="1"/>
    <col min="4620" max="4620" width="9" style="1"/>
    <col min="4621" max="4621" width="13" style="1" customWidth="1"/>
    <col min="4622" max="4864" width="9" style="1"/>
    <col min="4865" max="4865" width="18.625" style="1" customWidth="1"/>
    <col min="4866" max="4866" width="7.75" style="1" customWidth="1"/>
    <col min="4867" max="4867" width="7.875" style="1" customWidth="1"/>
    <col min="4868" max="4868" width="7.625" style="1" customWidth="1"/>
    <col min="4869" max="4869" width="7.75" style="1" customWidth="1"/>
    <col min="4870" max="4870" width="7.875" style="1" customWidth="1"/>
    <col min="4871" max="4871" width="9" style="1"/>
    <col min="4872" max="4872" width="6.75" style="1" customWidth="1"/>
    <col min="4873" max="4873" width="7.875" style="1" customWidth="1"/>
    <col min="4874" max="4874" width="8.75" style="1" customWidth="1"/>
    <col min="4875" max="4875" width="7.75" style="1" customWidth="1"/>
    <col min="4876" max="4876" width="9" style="1"/>
    <col min="4877" max="4877" width="13" style="1" customWidth="1"/>
    <col min="4878" max="5120" width="9" style="1"/>
    <col min="5121" max="5121" width="18.625" style="1" customWidth="1"/>
    <col min="5122" max="5122" width="7.75" style="1" customWidth="1"/>
    <col min="5123" max="5123" width="7.875" style="1" customWidth="1"/>
    <col min="5124" max="5124" width="7.625" style="1" customWidth="1"/>
    <col min="5125" max="5125" width="7.75" style="1" customWidth="1"/>
    <col min="5126" max="5126" width="7.875" style="1" customWidth="1"/>
    <col min="5127" max="5127" width="9" style="1"/>
    <col min="5128" max="5128" width="6.75" style="1" customWidth="1"/>
    <col min="5129" max="5129" width="7.875" style="1" customWidth="1"/>
    <col min="5130" max="5130" width="8.75" style="1" customWidth="1"/>
    <col min="5131" max="5131" width="7.75" style="1" customWidth="1"/>
    <col min="5132" max="5132" width="9" style="1"/>
    <col min="5133" max="5133" width="13" style="1" customWidth="1"/>
    <col min="5134" max="5376" width="9" style="1"/>
    <col min="5377" max="5377" width="18.625" style="1" customWidth="1"/>
    <col min="5378" max="5378" width="7.75" style="1" customWidth="1"/>
    <col min="5379" max="5379" width="7.875" style="1" customWidth="1"/>
    <col min="5380" max="5380" width="7.625" style="1" customWidth="1"/>
    <col min="5381" max="5381" width="7.75" style="1" customWidth="1"/>
    <col min="5382" max="5382" width="7.875" style="1" customWidth="1"/>
    <col min="5383" max="5383" width="9" style="1"/>
    <col min="5384" max="5384" width="6.75" style="1" customWidth="1"/>
    <col min="5385" max="5385" width="7.875" style="1" customWidth="1"/>
    <col min="5386" max="5386" width="8.75" style="1" customWidth="1"/>
    <col min="5387" max="5387" width="7.75" style="1" customWidth="1"/>
    <col min="5388" max="5388" width="9" style="1"/>
    <col min="5389" max="5389" width="13" style="1" customWidth="1"/>
    <col min="5390" max="5632" width="9" style="1"/>
    <col min="5633" max="5633" width="18.625" style="1" customWidth="1"/>
    <col min="5634" max="5634" width="7.75" style="1" customWidth="1"/>
    <col min="5635" max="5635" width="7.875" style="1" customWidth="1"/>
    <col min="5636" max="5636" width="7.625" style="1" customWidth="1"/>
    <col min="5637" max="5637" width="7.75" style="1" customWidth="1"/>
    <col min="5638" max="5638" width="7.875" style="1" customWidth="1"/>
    <col min="5639" max="5639" width="9" style="1"/>
    <col min="5640" max="5640" width="6.75" style="1" customWidth="1"/>
    <col min="5641" max="5641" width="7.875" style="1" customWidth="1"/>
    <col min="5642" max="5642" width="8.75" style="1" customWidth="1"/>
    <col min="5643" max="5643" width="7.75" style="1" customWidth="1"/>
    <col min="5644" max="5644" width="9" style="1"/>
    <col min="5645" max="5645" width="13" style="1" customWidth="1"/>
    <col min="5646" max="5888" width="9" style="1"/>
    <col min="5889" max="5889" width="18.625" style="1" customWidth="1"/>
    <col min="5890" max="5890" width="7.75" style="1" customWidth="1"/>
    <col min="5891" max="5891" width="7.875" style="1" customWidth="1"/>
    <col min="5892" max="5892" width="7.625" style="1" customWidth="1"/>
    <col min="5893" max="5893" width="7.75" style="1" customWidth="1"/>
    <col min="5894" max="5894" width="7.875" style="1" customWidth="1"/>
    <col min="5895" max="5895" width="9" style="1"/>
    <col min="5896" max="5896" width="6.75" style="1" customWidth="1"/>
    <col min="5897" max="5897" width="7.875" style="1" customWidth="1"/>
    <col min="5898" max="5898" width="8.75" style="1" customWidth="1"/>
    <col min="5899" max="5899" width="7.75" style="1" customWidth="1"/>
    <col min="5900" max="5900" width="9" style="1"/>
    <col min="5901" max="5901" width="13" style="1" customWidth="1"/>
    <col min="5902" max="6144" width="9" style="1"/>
    <col min="6145" max="6145" width="18.625" style="1" customWidth="1"/>
    <col min="6146" max="6146" width="7.75" style="1" customWidth="1"/>
    <col min="6147" max="6147" width="7.875" style="1" customWidth="1"/>
    <col min="6148" max="6148" width="7.625" style="1" customWidth="1"/>
    <col min="6149" max="6149" width="7.75" style="1" customWidth="1"/>
    <col min="6150" max="6150" width="7.875" style="1" customWidth="1"/>
    <col min="6151" max="6151" width="9" style="1"/>
    <col min="6152" max="6152" width="6.75" style="1" customWidth="1"/>
    <col min="6153" max="6153" width="7.875" style="1" customWidth="1"/>
    <col min="6154" max="6154" width="8.75" style="1" customWidth="1"/>
    <col min="6155" max="6155" width="7.75" style="1" customWidth="1"/>
    <col min="6156" max="6156" width="9" style="1"/>
    <col min="6157" max="6157" width="13" style="1" customWidth="1"/>
    <col min="6158" max="6400" width="9" style="1"/>
    <col min="6401" max="6401" width="18.625" style="1" customWidth="1"/>
    <col min="6402" max="6402" width="7.75" style="1" customWidth="1"/>
    <col min="6403" max="6403" width="7.875" style="1" customWidth="1"/>
    <col min="6404" max="6404" width="7.625" style="1" customWidth="1"/>
    <col min="6405" max="6405" width="7.75" style="1" customWidth="1"/>
    <col min="6406" max="6406" width="7.875" style="1" customWidth="1"/>
    <col min="6407" max="6407" width="9" style="1"/>
    <col min="6408" max="6408" width="6.75" style="1" customWidth="1"/>
    <col min="6409" max="6409" width="7.875" style="1" customWidth="1"/>
    <col min="6410" max="6410" width="8.75" style="1" customWidth="1"/>
    <col min="6411" max="6411" width="7.75" style="1" customWidth="1"/>
    <col min="6412" max="6412" width="9" style="1"/>
    <col min="6413" max="6413" width="13" style="1" customWidth="1"/>
    <col min="6414" max="6656" width="9" style="1"/>
    <col min="6657" max="6657" width="18.625" style="1" customWidth="1"/>
    <col min="6658" max="6658" width="7.75" style="1" customWidth="1"/>
    <col min="6659" max="6659" width="7.875" style="1" customWidth="1"/>
    <col min="6660" max="6660" width="7.625" style="1" customWidth="1"/>
    <col min="6661" max="6661" width="7.75" style="1" customWidth="1"/>
    <col min="6662" max="6662" width="7.875" style="1" customWidth="1"/>
    <col min="6663" max="6663" width="9" style="1"/>
    <col min="6664" max="6664" width="6.75" style="1" customWidth="1"/>
    <col min="6665" max="6665" width="7.875" style="1" customWidth="1"/>
    <col min="6666" max="6666" width="8.75" style="1" customWidth="1"/>
    <col min="6667" max="6667" width="7.75" style="1" customWidth="1"/>
    <col min="6668" max="6668" width="9" style="1"/>
    <col min="6669" max="6669" width="13" style="1" customWidth="1"/>
    <col min="6670" max="6912" width="9" style="1"/>
    <col min="6913" max="6913" width="18.625" style="1" customWidth="1"/>
    <col min="6914" max="6914" width="7.75" style="1" customWidth="1"/>
    <col min="6915" max="6915" width="7.875" style="1" customWidth="1"/>
    <col min="6916" max="6916" width="7.625" style="1" customWidth="1"/>
    <col min="6917" max="6917" width="7.75" style="1" customWidth="1"/>
    <col min="6918" max="6918" width="7.875" style="1" customWidth="1"/>
    <col min="6919" max="6919" width="9" style="1"/>
    <col min="6920" max="6920" width="6.75" style="1" customWidth="1"/>
    <col min="6921" max="6921" width="7.875" style="1" customWidth="1"/>
    <col min="6922" max="6922" width="8.75" style="1" customWidth="1"/>
    <col min="6923" max="6923" width="7.75" style="1" customWidth="1"/>
    <col min="6924" max="6924" width="9" style="1"/>
    <col min="6925" max="6925" width="13" style="1" customWidth="1"/>
    <col min="6926" max="7168" width="9" style="1"/>
    <col min="7169" max="7169" width="18.625" style="1" customWidth="1"/>
    <col min="7170" max="7170" width="7.75" style="1" customWidth="1"/>
    <col min="7171" max="7171" width="7.875" style="1" customWidth="1"/>
    <col min="7172" max="7172" width="7.625" style="1" customWidth="1"/>
    <col min="7173" max="7173" width="7.75" style="1" customWidth="1"/>
    <col min="7174" max="7174" width="7.875" style="1" customWidth="1"/>
    <col min="7175" max="7175" width="9" style="1"/>
    <col min="7176" max="7176" width="6.75" style="1" customWidth="1"/>
    <col min="7177" max="7177" width="7.875" style="1" customWidth="1"/>
    <col min="7178" max="7178" width="8.75" style="1" customWidth="1"/>
    <col min="7179" max="7179" width="7.75" style="1" customWidth="1"/>
    <col min="7180" max="7180" width="9" style="1"/>
    <col min="7181" max="7181" width="13" style="1" customWidth="1"/>
    <col min="7182" max="7424" width="9" style="1"/>
    <col min="7425" max="7425" width="18.625" style="1" customWidth="1"/>
    <col min="7426" max="7426" width="7.75" style="1" customWidth="1"/>
    <col min="7427" max="7427" width="7.875" style="1" customWidth="1"/>
    <col min="7428" max="7428" width="7.625" style="1" customWidth="1"/>
    <col min="7429" max="7429" width="7.75" style="1" customWidth="1"/>
    <col min="7430" max="7430" width="7.875" style="1" customWidth="1"/>
    <col min="7431" max="7431" width="9" style="1"/>
    <col min="7432" max="7432" width="6.75" style="1" customWidth="1"/>
    <col min="7433" max="7433" width="7.875" style="1" customWidth="1"/>
    <col min="7434" max="7434" width="8.75" style="1" customWidth="1"/>
    <col min="7435" max="7435" width="7.75" style="1" customWidth="1"/>
    <col min="7436" max="7436" width="9" style="1"/>
    <col min="7437" max="7437" width="13" style="1" customWidth="1"/>
    <col min="7438" max="7680" width="9" style="1"/>
    <col min="7681" max="7681" width="18.625" style="1" customWidth="1"/>
    <col min="7682" max="7682" width="7.75" style="1" customWidth="1"/>
    <col min="7683" max="7683" width="7.875" style="1" customWidth="1"/>
    <col min="7684" max="7684" width="7.625" style="1" customWidth="1"/>
    <col min="7685" max="7685" width="7.75" style="1" customWidth="1"/>
    <col min="7686" max="7686" width="7.875" style="1" customWidth="1"/>
    <col min="7687" max="7687" width="9" style="1"/>
    <col min="7688" max="7688" width="6.75" style="1" customWidth="1"/>
    <col min="7689" max="7689" width="7.875" style="1" customWidth="1"/>
    <col min="7690" max="7690" width="8.75" style="1" customWidth="1"/>
    <col min="7691" max="7691" width="7.75" style="1" customWidth="1"/>
    <col min="7692" max="7692" width="9" style="1"/>
    <col min="7693" max="7693" width="13" style="1" customWidth="1"/>
    <col min="7694" max="7936" width="9" style="1"/>
    <col min="7937" max="7937" width="18.625" style="1" customWidth="1"/>
    <col min="7938" max="7938" width="7.75" style="1" customWidth="1"/>
    <col min="7939" max="7939" width="7.875" style="1" customWidth="1"/>
    <col min="7940" max="7940" width="7.625" style="1" customWidth="1"/>
    <col min="7941" max="7941" width="7.75" style="1" customWidth="1"/>
    <col min="7942" max="7942" width="7.875" style="1" customWidth="1"/>
    <col min="7943" max="7943" width="9" style="1"/>
    <col min="7944" max="7944" width="6.75" style="1" customWidth="1"/>
    <col min="7945" max="7945" width="7.875" style="1" customWidth="1"/>
    <col min="7946" max="7946" width="8.75" style="1" customWidth="1"/>
    <col min="7947" max="7947" width="7.75" style="1" customWidth="1"/>
    <col min="7948" max="7948" width="9" style="1"/>
    <col min="7949" max="7949" width="13" style="1" customWidth="1"/>
    <col min="7950" max="8192" width="9" style="1"/>
    <col min="8193" max="8193" width="18.625" style="1" customWidth="1"/>
    <col min="8194" max="8194" width="7.75" style="1" customWidth="1"/>
    <col min="8195" max="8195" width="7.875" style="1" customWidth="1"/>
    <col min="8196" max="8196" width="7.625" style="1" customWidth="1"/>
    <col min="8197" max="8197" width="7.75" style="1" customWidth="1"/>
    <col min="8198" max="8198" width="7.875" style="1" customWidth="1"/>
    <col min="8199" max="8199" width="9" style="1"/>
    <col min="8200" max="8200" width="6.75" style="1" customWidth="1"/>
    <col min="8201" max="8201" width="7.875" style="1" customWidth="1"/>
    <col min="8202" max="8202" width="8.75" style="1" customWidth="1"/>
    <col min="8203" max="8203" width="7.75" style="1" customWidth="1"/>
    <col min="8204" max="8204" width="9" style="1"/>
    <col min="8205" max="8205" width="13" style="1" customWidth="1"/>
    <col min="8206" max="8448" width="9" style="1"/>
    <col min="8449" max="8449" width="18.625" style="1" customWidth="1"/>
    <col min="8450" max="8450" width="7.75" style="1" customWidth="1"/>
    <col min="8451" max="8451" width="7.875" style="1" customWidth="1"/>
    <col min="8452" max="8452" width="7.625" style="1" customWidth="1"/>
    <col min="8453" max="8453" width="7.75" style="1" customWidth="1"/>
    <col min="8454" max="8454" width="7.875" style="1" customWidth="1"/>
    <col min="8455" max="8455" width="9" style="1"/>
    <col min="8456" max="8456" width="6.75" style="1" customWidth="1"/>
    <col min="8457" max="8457" width="7.875" style="1" customWidth="1"/>
    <col min="8458" max="8458" width="8.75" style="1" customWidth="1"/>
    <col min="8459" max="8459" width="7.75" style="1" customWidth="1"/>
    <col min="8460" max="8460" width="9" style="1"/>
    <col min="8461" max="8461" width="13" style="1" customWidth="1"/>
    <col min="8462" max="8704" width="9" style="1"/>
    <col min="8705" max="8705" width="18.625" style="1" customWidth="1"/>
    <col min="8706" max="8706" width="7.75" style="1" customWidth="1"/>
    <col min="8707" max="8707" width="7.875" style="1" customWidth="1"/>
    <col min="8708" max="8708" width="7.625" style="1" customWidth="1"/>
    <col min="8709" max="8709" width="7.75" style="1" customWidth="1"/>
    <col min="8710" max="8710" width="7.875" style="1" customWidth="1"/>
    <col min="8711" max="8711" width="9" style="1"/>
    <col min="8712" max="8712" width="6.75" style="1" customWidth="1"/>
    <col min="8713" max="8713" width="7.875" style="1" customWidth="1"/>
    <col min="8714" max="8714" width="8.75" style="1" customWidth="1"/>
    <col min="8715" max="8715" width="7.75" style="1" customWidth="1"/>
    <col min="8716" max="8716" width="9" style="1"/>
    <col min="8717" max="8717" width="13" style="1" customWidth="1"/>
    <col min="8718" max="8960" width="9" style="1"/>
    <col min="8961" max="8961" width="18.625" style="1" customWidth="1"/>
    <col min="8962" max="8962" width="7.75" style="1" customWidth="1"/>
    <col min="8963" max="8963" width="7.875" style="1" customWidth="1"/>
    <col min="8964" max="8964" width="7.625" style="1" customWidth="1"/>
    <col min="8965" max="8965" width="7.75" style="1" customWidth="1"/>
    <col min="8966" max="8966" width="7.875" style="1" customWidth="1"/>
    <col min="8967" max="8967" width="9" style="1"/>
    <col min="8968" max="8968" width="6.75" style="1" customWidth="1"/>
    <col min="8969" max="8969" width="7.875" style="1" customWidth="1"/>
    <col min="8970" max="8970" width="8.75" style="1" customWidth="1"/>
    <col min="8971" max="8971" width="7.75" style="1" customWidth="1"/>
    <col min="8972" max="8972" width="9" style="1"/>
    <col min="8973" max="8973" width="13" style="1" customWidth="1"/>
    <col min="8974" max="9216" width="9" style="1"/>
    <col min="9217" max="9217" width="18.625" style="1" customWidth="1"/>
    <col min="9218" max="9218" width="7.75" style="1" customWidth="1"/>
    <col min="9219" max="9219" width="7.875" style="1" customWidth="1"/>
    <col min="9220" max="9220" width="7.625" style="1" customWidth="1"/>
    <col min="9221" max="9221" width="7.75" style="1" customWidth="1"/>
    <col min="9222" max="9222" width="7.875" style="1" customWidth="1"/>
    <col min="9223" max="9223" width="9" style="1"/>
    <col min="9224" max="9224" width="6.75" style="1" customWidth="1"/>
    <col min="9225" max="9225" width="7.875" style="1" customWidth="1"/>
    <col min="9226" max="9226" width="8.75" style="1" customWidth="1"/>
    <col min="9227" max="9227" width="7.75" style="1" customWidth="1"/>
    <col min="9228" max="9228" width="9" style="1"/>
    <col min="9229" max="9229" width="13" style="1" customWidth="1"/>
    <col min="9230" max="9472" width="9" style="1"/>
    <col min="9473" max="9473" width="18.625" style="1" customWidth="1"/>
    <col min="9474" max="9474" width="7.75" style="1" customWidth="1"/>
    <col min="9475" max="9475" width="7.875" style="1" customWidth="1"/>
    <col min="9476" max="9476" width="7.625" style="1" customWidth="1"/>
    <col min="9477" max="9477" width="7.75" style="1" customWidth="1"/>
    <col min="9478" max="9478" width="7.875" style="1" customWidth="1"/>
    <col min="9479" max="9479" width="9" style="1"/>
    <col min="9480" max="9480" width="6.75" style="1" customWidth="1"/>
    <col min="9481" max="9481" width="7.875" style="1" customWidth="1"/>
    <col min="9482" max="9482" width="8.75" style="1" customWidth="1"/>
    <col min="9483" max="9483" width="7.75" style="1" customWidth="1"/>
    <col min="9484" max="9484" width="9" style="1"/>
    <col min="9485" max="9485" width="13" style="1" customWidth="1"/>
    <col min="9486" max="9728" width="9" style="1"/>
    <col min="9729" max="9729" width="18.625" style="1" customWidth="1"/>
    <col min="9730" max="9730" width="7.75" style="1" customWidth="1"/>
    <col min="9731" max="9731" width="7.875" style="1" customWidth="1"/>
    <col min="9732" max="9732" width="7.625" style="1" customWidth="1"/>
    <col min="9733" max="9733" width="7.75" style="1" customWidth="1"/>
    <col min="9734" max="9734" width="7.875" style="1" customWidth="1"/>
    <col min="9735" max="9735" width="9" style="1"/>
    <col min="9736" max="9736" width="6.75" style="1" customWidth="1"/>
    <col min="9737" max="9737" width="7.875" style="1" customWidth="1"/>
    <col min="9738" max="9738" width="8.75" style="1" customWidth="1"/>
    <col min="9739" max="9739" width="7.75" style="1" customWidth="1"/>
    <col min="9740" max="9740" width="9" style="1"/>
    <col min="9741" max="9741" width="13" style="1" customWidth="1"/>
    <col min="9742" max="9984" width="9" style="1"/>
    <col min="9985" max="9985" width="18.625" style="1" customWidth="1"/>
    <col min="9986" max="9986" width="7.75" style="1" customWidth="1"/>
    <col min="9987" max="9987" width="7.875" style="1" customWidth="1"/>
    <col min="9988" max="9988" width="7.625" style="1" customWidth="1"/>
    <col min="9989" max="9989" width="7.75" style="1" customWidth="1"/>
    <col min="9990" max="9990" width="7.875" style="1" customWidth="1"/>
    <col min="9991" max="9991" width="9" style="1"/>
    <col min="9992" max="9992" width="6.75" style="1" customWidth="1"/>
    <col min="9993" max="9993" width="7.875" style="1" customWidth="1"/>
    <col min="9994" max="9994" width="8.75" style="1" customWidth="1"/>
    <col min="9995" max="9995" width="7.75" style="1" customWidth="1"/>
    <col min="9996" max="9996" width="9" style="1"/>
    <col min="9997" max="9997" width="13" style="1" customWidth="1"/>
    <col min="9998" max="10240" width="9" style="1"/>
    <col min="10241" max="10241" width="18.625" style="1" customWidth="1"/>
    <col min="10242" max="10242" width="7.75" style="1" customWidth="1"/>
    <col min="10243" max="10243" width="7.875" style="1" customWidth="1"/>
    <col min="10244" max="10244" width="7.625" style="1" customWidth="1"/>
    <col min="10245" max="10245" width="7.75" style="1" customWidth="1"/>
    <col min="10246" max="10246" width="7.875" style="1" customWidth="1"/>
    <col min="10247" max="10247" width="9" style="1"/>
    <col min="10248" max="10248" width="6.75" style="1" customWidth="1"/>
    <col min="10249" max="10249" width="7.875" style="1" customWidth="1"/>
    <col min="10250" max="10250" width="8.75" style="1" customWidth="1"/>
    <col min="10251" max="10251" width="7.75" style="1" customWidth="1"/>
    <col min="10252" max="10252" width="9" style="1"/>
    <col min="10253" max="10253" width="13" style="1" customWidth="1"/>
    <col min="10254" max="10496" width="9" style="1"/>
    <col min="10497" max="10497" width="18.625" style="1" customWidth="1"/>
    <col min="10498" max="10498" width="7.75" style="1" customWidth="1"/>
    <col min="10499" max="10499" width="7.875" style="1" customWidth="1"/>
    <col min="10500" max="10500" width="7.625" style="1" customWidth="1"/>
    <col min="10501" max="10501" width="7.75" style="1" customWidth="1"/>
    <col min="10502" max="10502" width="7.875" style="1" customWidth="1"/>
    <col min="10503" max="10503" width="9" style="1"/>
    <col min="10504" max="10504" width="6.75" style="1" customWidth="1"/>
    <col min="10505" max="10505" width="7.875" style="1" customWidth="1"/>
    <col min="10506" max="10506" width="8.75" style="1" customWidth="1"/>
    <col min="10507" max="10507" width="7.75" style="1" customWidth="1"/>
    <col min="10508" max="10508" width="9" style="1"/>
    <col min="10509" max="10509" width="13" style="1" customWidth="1"/>
    <col min="10510" max="10752" width="9" style="1"/>
    <col min="10753" max="10753" width="18.625" style="1" customWidth="1"/>
    <col min="10754" max="10754" width="7.75" style="1" customWidth="1"/>
    <col min="10755" max="10755" width="7.875" style="1" customWidth="1"/>
    <col min="10756" max="10756" width="7.625" style="1" customWidth="1"/>
    <col min="10757" max="10757" width="7.75" style="1" customWidth="1"/>
    <col min="10758" max="10758" width="7.875" style="1" customWidth="1"/>
    <col min="10759" max="10759" width="9" style="1"/>
    <col min="10760" max="10760" width="6.75" style="1" customWidth="1"/>
    <col min="10761" max="10761" width="7.875" style="1" customWidth="1"/>
    <col min="10762" max="10762" width="8.75" style="1" customWidth="1"/>
    <col min="10763" max="10763" width="7.75" style="1" customWidth="1"/>
    <col min="10764" max="10764" width="9" style="1"/>
    <col min="10765" max="10765" width="13" style="1" customWidth="1"/>
    <col min="10766" max="11008" width="9" style="1"/>
    <col min="11009" max="11009" width="18.625" style="1" customWidth="1"/>
    <col min="11010" max="11010" width="7.75" style="1" customWidth="1"/>
    <col min="11011" max="11011" width="7.875" style="1" customWidth="1"/>
    <col min="11012" max="11012" width="7.625" style="1" customWidth="1"/>
    <col min="11013" max="11013" width="7.75" style="1" customWidth="1"/>
    <col min="11014" max="11014" width="7.875" style="1" customWidth="1"/>
    <col min="11015" max="11015" width="9" style="1"/>
    <col min="11016" max="11016" width="6.75" style="1" customWidth="1"/>
    <col min="11017" max="11017" width="7.875" style="1" customWidth="1"/>
    <col min="11018" max="11018" width="8.75" style="1" customWidth="1"/>
    <col min="11019" max="11019" width="7.75" style="1" customWidth="1"/>
    <col min="11020" max="11020" width="9" style="1"/>
    <col min="11021" max="11021" width="13" style="1" customWidth="1"/>
    <col min="11022" max="11264" width="9" style="1"/>
    <col min="11265" max="11265" width="18.625" style="1" customWidth="1"/>
    <col min="11266" max="11266" width="7.75" style="1" customWidth="1"/>
    <col min="11267" max="11267" width="7.875" style="1" customWidth="1"/>
    <col min="11268" max="11268" width="7.625" style="1" customWidth="1"/>
    <col min="11269" max="11269" width="7.75" style="1" customWidth="1"/>
    <col min="11270" max="11270" width="7.875" style="1" customWidth="1"/>
    <col min="11271" max="11271" width="9" style="1"/>
    <col min="11272" max="11272" width="6.75" style="1" customWidth="1"/>
    <col min="11273" max="11273" width="7.875" style="1" customWidth="1"/>
    <col min="11274" max="11274" width="8.75" style="1" customWidth="1"/>
    <col min="11275" max="11275" width="7.75" style="1" customWidth="1"/>
    <col min="11276" max="11276" width="9" style="1"/>
    <col min="11277" max="11277" width="13" style="1" customWidth="1"/>
    <col min="11278" max="11520" width="9" style="1"/>
    <col min="11521" max="11521" width="18.625" style="1" customWidth="1"/>
    <col min="11522" max="11522" width="7.75" style="1" customWidth="1"/>
    <col min="11523" max="11523" width="7.875" style="1" customWidth="1"/>
    <col min="11524" max="11524" width="7.625" style="1" customWidth="1"/>
    <col min="11525" max="11525" width="7.75" style="1" customWidth="1"/>
    <col min="11526" max="11526" width="7.875" style="1" customWidth="1"/>
    <col min="11527" max="11527" width="9" style="1"/>
    <col min="11528" max="11528" width="6.75" style="1" customWidth="1"/>
    <col min="11529" max="11529" width="7.875" style="1" customWidth="1"/>
    <col min="11530" max="11530" width="8.75" style="1" customWidth="1"/>
    <col min="11531" max="11531" width="7.75" style="1" customWidth="1"/>
    <col min="11532" max="11532" width="9" style="1"/>
    <col min="11533" max="11533" width="13" style="1" customWidth="1"/>
    <col min="11534" max="11776" width="9" style="1"/>
    <col min="11777" max="11777" width="18.625" style="1" customWidth="1"/>
    <col min="11778" max="11778" width="7.75" style="1" customWidth="1"/>
    <col min="11779" max="11779" width="7.875" style="1" customWidth="1"/>
    <col min="11780" max="11780" width="7.625" style="1" customWidth="1"/>
    <col min="11781" max="11781" width="7.75" style="1" customWidth="1"/>
    <col min="11782" max="11782" width="7.875" style="1" customWidth="1"/>
    <col min="11783" max="11783" width="9" style="1"/>
    <col min="11784" max="11784" width="6.75" style="1" customWidth="1"/>
    <col min="11785" max="11785" width="7.875" style="1" customWidth="1"/>
    <col min="11786" max="11786" width="8.75" style="1" customWidth="1"/>
    <col min="11787" max="11787" width="7.75" style="1" customWidth="1"/>
    <col min="11788" max="11788" width="9" style="1"/>
    <col min="11789" max="11789" width="13" style="1" customWidth="1"/>
    <col min="11790" max="12032" width="9" style="1"/>
    <col min="12033" max="12033" width="18.625" style="1" customWidth="1"/>
    <col min="12034" max="12034" width="7.75" style="1" customWidth="1"/>
    <col min="12035" max="12035" width="7.875" style="1" customWidth="1"/>
    <col min="12036" max="12036" width="7.625" style="1" customWidth="1"/>
    <col min="12037" max="12037" width="7.75" style="1" customWidth="1"/>
    <col min="12038" max="12038" width="7.875" style="1" customWidth="1"/>
    <col min="12039" max="12039" width="9" style="1"/>
    <col min="12040" max="12040" width="6.75" style="1" customWidth="1"/>
    <col min="12041" max="12041" width="7.875" style="1" customWidth="1"/>
    <col min="12042" max="12042" width="8.75" style="1" customWidth="1"/>
    <col min="12043" max="12043" width="7.75" style="1" customWidth="1"/>
    <col min="12044" max="12044" width="9" style="1"/>
    <col min="12045" max="12045" width="13" style="1" customWidth="1"/>
    <col min="12046" max="12288" width="9" style="1"/>
    <col min="12289" max="12289" width="18.625" style="1" customWidth="1"/>
    <col min="12290" max="12290" width="7.75" style="1" customWidth="1"/>
    <col min="12291" max="12291" width="7.875" style="1" customWidth="1"/>
    <col min="12292" max="12292" width="7.625" style="1" customWidth="1"/>
    <col min="12293" max="12293" width="7.75" style="1" customWidth="1"/>
    <col min="12294" max="12294" width="7.875" style="1" customWidth="1"/>
    <col min="12295" max="12295" width="9" style="1"/>
    <col min="12296" max="12296" width="6.75" style="1" customWidth="1"/>
    <col min="12297" max="12297" width="7.875" style="1" customWidth="1"/>
    <col min="12298" max="12298" width="8.75" style="1" customWidth="1"/>
    <col min="12299" max="12299" width="7.75" style="1" customWidth="1"/>
    <col min="12300" max="12300" width="9" style="1"/>
    <col min="12301" max="12301" width="13" style="1" customWidth="1"/>
    <col min="12302" max="12544" width="9" style="1"/>
    <col min="12545" max="12545" width="18.625" style="1" customWidth="1"/>
    <col min="12546" max="12546" width="7.75" style="1" customWidth="1"/>
    <col min="12547" max="12547" width="7.875" style="1" customWidth="1"/>
    <col min="12548" max="12548" width="7.625" style="1" customWidth="1"/>
    <col min="12549" max="12549" width="7.75" style="1" customWidth="1"/>
    <col min="12550" max="12550" width="7.875" style="1" customWidth="1"/>
    <col min="12551" max="12551" width="9" style="1"/>
    <col min="12552" max="12552" width="6.75" style="1" customWidth="1"/>
    <col min="12553" max="12553" width="7.875" style="1" customWidth="1"/>
    <col min="12554" max="12554" width="8.75" style="1" customWidth="1"/>
    <col min="12555" max="12555" width="7.75" style="1" customWidth="1"/>
    <col min="12556" max="12556" width="9" style="1"/>
    <col min="12557" max="12557" width="13" style="1" customWidth="1"/>
    <col min="12558" max="12800" width="9" style="1"/>
    <col min="12801" max="12801" width="18.625" style="1" customWidth="1"/>
    <col min="12802" max="12802" width="7.75" style="1" customWidth="1"/>
    <col min="12803" max="12803" width="7.875" style="1" customWidth="1"/>
    <col min="12804" max="12804" width="7.625" style="1" customWidth="1"/>
    <col min="12805" max="12805" width="7.75" style="1" customWidth="1"/>
    <col min="12806" max="12806" width="7.875" style="1" customWidth="1"/>
    <col min="12807" max="12807" width="9" style="1"/>
    <col min="12808" max="12808" width="6.75" style="1" customWidth="1"/>
    <col min="12809" max="12809" width="7.875" style="1" customWidth="1"/>
    <col min="12810" max="12810" width="8.75" style="1" customWidth="1"/>
    <col min="12811" max="12811" width="7.75" style="1" customWidth="1"/>
    <col min="12812" max="12812" width="9" style="1"/>
    <col min="12813" max="12813" width="13" style="1" customWidth="1"/>
    <col min="12814" max="13056" width="9" style="1"/>
    <col min="13057" max="13057" width="18.625" style="1" customWidth="1"/>
    <col min="13058" max="13058" width="7.75" style="1" customWidth="1"/>
    <col min="13059" max="13059" width="7.875" style="1" customWidth="1"/>
    <col min="13060" max="13060" width="7.625" style="1" customWidth="1"/>
    <col min="13061" max="13061" width="7.75" style="1" customWidth="1"/>
    <col min="13062" max="13062" width="7.875" style="1" customWidth="1"/>
    <col min="13063" max="13063" width="9" style="1"/>
    <col min="13064" max="13064" width="6.75" style="1" customWidth="1"/>
    <col min="13065" max="13065" width="7.875" style="1" customWidth="1"/>
    <col min="13066" max="13066" width="8.75" style="1" customWidth="1"/>
    <col min="13067" max="13067" width="7.75" style="1" customWidth="1"/>
    <col min="13068" max="13068" width="9" style="1"/>
    <col min="13069" max="13069" width="13" style="1" customWidth="1"/>
    <col min="13070" max="13312" width="9" style="1"/>
    <col min="13313" max="13313" width="18.625" style="1" customWidth="1"/>
    <col min="13314" max="13314" width="7.75" style="1" customWidth="1"/>
    <col min="13315" max="13315" width="7.875" style="1" customWidth="1"/>
    <col min="13316" max="13316" width="7.625" style="1" customWidth="1"/>
    <col min="13317" max="13317" width="7.75" style="1" customWidth="1"/>
    <col min="13318" max="13318" width="7.875" style="1" customWidth="1"/>
    <col min="13319" max="13319" width="9" style="1"/>
    <col min="13320" max="13320" width="6.75" style="1" customWidth="1"/>
    <col min="13321" max="13321" width="7.875" style="1" customWidth="1"/>
    <col min="13322" max="13322" width="8.75" style="1" customWidth="1"/>
    <col min="13323" max="13323" width="7.75" style="1" customWidth="1"/>
    <col min="13324" max="13324" width="9" style="1"/>
    <col min="13325" max="13325" width="13" style="1" customWidth="1"/>
    <col min="13326" max="13568" width="9" style="1"/>
    <col min="13569" max="13569" width="18.625" style="1" customWidth="1"/>
    <col min="13570" max="13570" width="7.75" style="1" customWidth="1"/>
    <col min="13571" max="13571" width="7.875" style="1" customWidth="1"/>
    <col min="13572" max="13572" width="7.625" style="1" customWidth="1"/>
    <col min="13573" max="13573" width="7.75" style="1" customWidth="1"/>
    <col min="13574" max="13574" width="7.875" style="1" customWidth="1"/>
    <col min="13575" max="13575" width="9" style="1"/>
    <col min="13576" max="13576" width="6.75" style="1" customWidth="1"/>
    <col min="13577" max="13577" width="7.875" style="1" customWidth="1"/>
    <col min="13578" max="13578" width="8.75" style="1" customWidth="1"/>
    <col min="13579" max="13579" width="7.75" style="1" customWidth="1"/>
    <col min="13580" max="13580" width="9" style="1"/>
    <col min="13581" max="13581" width="13" style="1" customWidth="1"/>
    <col min="13582" max="13824" width="9" style="1"/>
    <col min="13825" max="13825" width="18.625" style="1" customWidth="1"/>
    <col min="13826" max="13826" width="7.75" style="1" customWidth="1"/>
    <col min="13827" max="13827" width="7.875" style="1" customWidth="1"/>
    <col min="13828" max="13828" width="7.625" style="1" customWidth="1"/>
    <col min="13829" max="13829" width="7.75" style="1" customWidth="1"/>
    <col min="13830" max="13830" width="7.875" style="1" customWidth="1"/>
    <col min="13831" max="13831" width="9" style="1"/>
    <col min="13832" max="13832" width="6.75" style="1" customWidth="1"/>
    <col min="13833" max="13833" width="7.875" style="1" customWidth="1"/>
    <col min="13834" max="13834" width="8.75" style="1" customWidth="1"/>
    <col min="13835" max="13835" width="7.75" style="1" customWidth="1"/>
    <col min="13836" max="13836" width="9" style="1"/>
    <col min="13837" max="13837" width="13" style="1" customWidth="1"/>
    <col min="13838" max="14080" width="9" style="1"/>
    <col min="14081" max="14081" width="18.625" style="1" customWidth="1"/>
    <col min="14082" max="14082" width="7.75" style="1" customWidth="1"/>
    <col min="14083" max="14083" width="7.875" style="1" customWidth="1"/>
    <col min="14084" max="14084" width="7.625" style="1" customWidth="1"/>
    <col min="14085" max="14085" width="7.75" style="1" customWidth="1"/>
    <col min="14086" max="14086" width="7.875" style="1" customWidth="1"/>
    <col min="14087" max="14087" width="9" style="1"/>
    <col min="14088" max="14088" width="6.75" style="1" customWidth="1"/>
    <col min="14089" max="14089" width="7.875" style="1" customWidth="1"/>
    <col min="14090" max="14090" width="8.75" style="1" customWidth="1"/>
    <col min="14091" max="14091" width="7.75" style="1" customWidth="1"/>
    <col min="14092" max="14092" width="9" style="1"/>
    <col min="14093" max="14093" width="13" style="1" customWidth="1"/>
    <col min="14094" max="14336" width="9" style="1"/>
    <col min="14337" max="14337" width="18.625" style="1" customWidth="1"/>
    <col min="14338" max="14338" width="7.75" style="1" customWidth="1"/>
    <col min="14339" max="14339" width="7.875" style="1" customWidth="1"/>
    <col min="14340" max="14340" width="7.625" style="1" customWidth="1"/>
    <col min="14341" max="14341" width="7.75" style="1" customWidth="1"/>
    <col min="14342" max="14342" width="7.875" style="1" customWidth="1"/>
    <col min="14343" max="14343" width="9" style="1"/>
    <col min="14344" max="14344" width="6.75" style="1" customWidth="1"/>
    <col min="14345" max="14345" width="7.875" style="1" customWidth="1"/>
    <col min="14346" max="14346" width="8.75" style="1" customWidth="1"/>
    <col min="14347" max="14347" width="7.75" style="1" customWidth="1"/>
    <col min="14348" max="14348" width="9" style="1"/>
    <col min="14349" max="14349" width="13" style="1" customWidth="1"/>
    <col min="14350" max="14592" width="9" style="1"/>
    <col min="14593" max="14593" width="18.625" style="1" customWidth="1"/>
    <col min="14594" max="14594" width="7.75" style="1" customWidth="1"/>
    <col min="14595" max="14595" width="7.875" style="1" customWidth="1"/>
    <col min="14596" max="14596" width="7.625" style="1" customWidth="1"/>
    <col min="14597" max="14597" width="7.75" style="1" customWidth="1"/>
    <col min="14598" max="14598" width="7.875" style="1" customWidth="1"/>
    <col min="14599" max="14599" width="9" style="1"/>
    <col min="14600" max="14600" width="6.75" style="1" customWidth="1"/>
    <col min="14601" max="14601" width="7.875" style="1" customWidth="1"/>
    <col min="14602" max="14602" width="8.75" style="1" customWidth="1"/>
    <col min="14603" max="14603" width="7.75" style="1" customWidth="1"/>
    <col min="14604" max="14604" width="9" style="1"/>
    <col min="14605" max="14605" width="13" style="1" customWidth="1"/>
    <col min="14606" max="14848" width="9" style="1"/>
    <col min="14849" max="14849" width="18.625" style="1" customWidth="1"/>
    <col min="14850" max="14850" width="7.75" style="1" customWidth="1"/>
    <col min="14851" max="14851" width="7.875" style="1" customWidth="1"/>
    <col min="14852" max="14852" width="7.625" style="1" customWidth="1"/>
    <col min="14853" max="14853" width="7.75" style="1" customWidth="1"/>
    <col min="14854" max="14854" width="7.875" style="1" customWidth="1"/>
    <col min="14855" max="14855" width="9" style="1"/>
    <col min="14856" max="14856" width="6.75" style="1" customWidth="1"/>
    <col min="14857" max="14857" width="7.875" style="1" customWidth="1"/>
    <col min="14858" max="14858" width="8.75" style="1" customWidth="1"/>
    <col min="14859" max="14859" width="7.75" style="1" customWidth="1"/>
    <col min="14860" max="14860" width="9" style="1"/>
    <col min="14861" max="14861" width="13" style="1" customWidth="1"/>
    <col min="14862" max="15104" width="9" style="1"/>
    <col min="15105" max="15105" width="18.625" style="1" customWidth="1"/>
    <col min="15106" max="15106" width="7.75" style="1" customWidth="1"/>
    <col min="15107" max="15107" width="7.875" style="1" customWidth="1"/>
    <col min="15108" max="15108" width="7.625" style="1" customWidth="1"/>
    <col min="15109" max="15109" width="7.75" style="1" customWidth="1"/>
    <col min="15110" max="15110" width="7.875" style="1" customWidth="1"/>
    <col min="15111" max="15111" width="9" style="1"/>
    <col min="15112" max="15112" width="6.75" style="1" customWidth="1"/>
    <col min="15113" max="15113" width="7.875" style="1" customWidth="1"/>
    <col min="15114" max="15114" width="8.75" style="1" customWidth="1"/>
    <col min="15115" max="15115" width="7.75" style="1" customWidth="1"/>
    <col min="15116" max="15116" width="9" style="1"/>
    <col min="15117" max="15117" width="13" style="1" customWidth="1"/>
    <col min="15118" max="15360" width="9" style="1"/>
    <col min="15361" max="15361" width="18.625" style="1" customWidth="1"/>
    <col min="15362" max="15362" width="7.75" style="1" customWidth="1"/>
    <col min="15363" max="15363" width="7.875" style="1" customWidth="1"/>
    <col min="15364" max="15364" width="7.625" style="1" customWidth="1"/>
    <col min="15365" max="15365" width="7.75" style="1" customWidth="1"/>
    <col min="15366" max="15366" width="7.875" style="1" customWidth="1"/>
    <col min="15367" max="15367" width="9" style="1"/>
    <col min="15368" max="15368" width="6.75" style="1" customWidth="1"/>
    <col min="15369" max="15369" width="7.875" style="1" customWidth="1"/>
    <col min="15370" max="15370" width="8.75" style="1" customWidth="1"/>
    <col min="15371" max="15371" width="7.75" style="1" customWidth="1"/>
    <col min="15372" max="15372" width="9" style="1"/>
    <col min="15373" max="15373" width="13" style="1" customWidth="1"/>
    <col min="15374" max="15616" width="9" style="1"/>
    <col min="15617" max="15617" width="18.625" style="1" customWidth="1"/>
    <col min="15618" max="15618" width="7.75" style="1" customWidth="1"/>
    <col min="15619" max="15619" width="7.875" style="1" customWidth="1"/>
    <col min="15620" max="15620" width="7.625" style="1" customWidth="1"/>
    <col min="15621" max="15621" width="7.75" style="1" customWidth="1"/>
    <col min="15622" max="15622" width="7.875" style="1" customWidth="1"/>
    <col min="15623" max="15623" width="9" style="1"/>
    <col min="15624" max="15624" width="6.75" style="1" customWidth="1"/>
    <col min="15625" max="15625" width="7.875" style="1" customWidth="1"/>
    <col min="15626" max="15626" width="8.75" style="1" customWidth="1"/>
    <col min="15627" max="15627" width="7.75" style="1" customWidth="1"/>
    <col min="15628" max="15628" width="9" style="1"/>
    <col min="15629" max="15629" width="13" style="1" customWidth="1"/>
    <col min="15630" max="15872" width="9" style="1"/>
    <col min="15873" max="15873" width="18.625" style="1" customWidth="1"/>
    <col min="15874" max="15874" width="7.75" style="1" customWidth="1"/>
    <col min="15875" max="15875" width="7.875" style="1" customWidth="1"/>
    <col min="15876" max="15876" width="7.625" style="1" customWidth="1"/>
    <col min="15877" max="15877" width="7.75" style="1" customWidth="1"/>
    <col min="15878" max="15878" width="7.875" style="1" customWidth="1"/>
    <col min="15879" max="15879" width="9" style="1"/>
    <col min="15880" max="15880" width="6.75" style="1" customWidth="1"/>
    <col min="15881" max="15881" width="7.875" style="1" customWidth="1"/>
    <col min="15882" max="15882" width="8.75" style="1" customWidth="1"/>
    <col min="15883" max="15883" width="7.75" style="1" customWidth="1"/>
    <col min="15884" max="15884" width="9" style="1"/>
    <col min="15885" max="15885" width="13" style="1" customWidth="1"/>
    <col min="15886" max="16128" width="9" style="1"/>
    <col min="16129" max="16129" width="18.625" style="1" customWidth="1"/>
    <col min="16130" max="16130" width="7.75" style="1" customWidth="1"/>
    <col min="16131" max="16131" width="7.875" style="1" customWidth="1"/>
    <col min="16132" max="16132" width="7.625" style="1" customWidth="1"/>
    <col min="16133" max="16133" width="7.75" style="1" customWidth="1"/>
    <col min="16134" max="16134" width="7.875" style="1" customWidth="1"/>
    <col min="16135" max="16135" width="9" style="1"/>
    <col min="16136" max="16136" width="6.75" style="1" customWidth="1"/>
    <col min="16137" max="16137" width="7.875" style="1" customWidth="1"/>
    <col min="16138" max="16138" width="8.75" style="1" customWidth="1"/>
    <col min="16139" max="16139" width="7.75" style="1" customWidth="1"/>
    <col min="16140" max="16140" width="9" style="1"/>
    <col min="16141" max="16141" width="13" style="1" customWidth="1"/>
    <col min="16142" max="16384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spans="6:13">
      <c r="F2" s="3"/>
      <c r="G2" s="4" t="s">
        <v>1</v>
      </c>
      <c r="H2" s="4"/>
      <c r="I2" s="4"/>
      <c r="J2" s="4"/>
      <c r="K2" s="4"/>
      <c r="L2" s="4"/>
      <c r="M2" s="3"/>
    </row>
    <row r="3" ht="18.75" customHeight="1" spans="1:13">
      <c r="A3" s="5" t="s">
        <v>2</v>
      </c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26"/>
    </row>
    <row r="4" ht="18.75" customHeight="1" spans="1:13">
      <c r="A4" s="9"/>
      <c r="B4" s="10" t="s">
        <v>4</v>
      </c>
      <c r="C4" s="11" t="s">
        <v>41</v>
      </c>
      <c r="D4" s="12"/>
      <c r="E4" s="12"/>
      <c r="F4" s="12"/>
      <c r="G4" s="13"/>
      <c r="H4" s="14" t="s">
        <v>42</v>
      </c>
      <c r="I4" s="27"/>
      <c r="J4" s="27"/>
      <c r="K4" s="27"/>
      <c r="L4" s="27"/>
      <c r="M4" s="5" t="s">
        <v>7</v>
      </c>
    </row>
    <row r="5" ht="46.5" customHeight="1" spans="1:13">
      <c r="A5" s="15"/>
      <c r="B5" s="16"/>
      <c r="C5" s="17" t="s">
        <v>43</v>
      </c>
      <c r="D5" s="18" t="s">
        <v>44</v>
      </c>
      <c r="E5" s="18" t="s">
        <v>9</v>
      </c>
      <c r="F5" s="18" t="s">
        <v>10</v>
      </c>
      <c r="G5" s="18" t="s">
        <v>11</v>
      </c>
      <c r="H5" s="17" t="s">
        <v>45</v>
      </c>
      <c r="I5" s="17" t="s">
        <v>46</v>
      </c>
      <c r="J5" s="17" t="s">
        <v>9</v>
      </c>
      <c r="K5" s="18" t="s">
        <v>10</v>
      </c>
      <c r="L5" s="18" t="s">
        <v>14</v>
      </c>
      <c r="M5" s="28"/>
    </row>
    <row r="6" ht="38.25" customHeight="1" spans="1:13">
      <c r="A6" s="19" t="s">
        <v>15</v>
      </c>
      <c r="B6" s="20">
        <v>60000</v>
      </c>
      <c r="C6" s="20">
        <v>4700</v>
      </c>
      <c r="D6" s="22">
        <v>22800</v>
      </c>
      <c r="E6" s="23">
        <f>D6/B6</f>
        <v>0.38</v>
      </c>
      <c r="F6" s="22">
        <v>11002</v>
      </c>
      <c r="G6" s="23">
        <f>(D6/F6)-1</f>
        <v>1.07235048173059</v>
      </c>
      <c r="H6" s="21">
        <v>5000</v>
      </c>
      <c r="I6" s="21">
        <f t="shared" ref="I6:I12" si="0">D6+H6</f>
        <v>27800</v>
      </c>
      <c r="J6" s="29">
        <f>I6/B6</f>
        <v>0.463333333333333</v>
      </c>
      <c r="K6" s="22">
        <v>7502</v>
      </c>
      <c r="L6" s="21"/>
      <c r="M6" s="30" t="s">
        <v>47</v>
      </c>
    </row>
    <row r="7" ht="52.5" customHeight="1" spans="1:13">
      <c r="A7" s="19" t="s">
        <v>16</v>
      </c>
      <c r="B7" s="20">
        <v>150000</v>
      </c>
      <c r="C7" s="20">
        <v>21000</v>
      </c>
      <c r="D7" s="22">
        <v>43356</v>
      </c>
      <c r="E7" s="23">
        <f>D7/B7</f>
        <v>0.28904</v>
      </c>
      <c r="F7" s="22">
        <v>18401</v>
      </c>
      <c r="G7" s="23">
        <f t="shared" ref="G7:G12" si="1">(D7/F7)-1</f>
        <v>1.35617629476659</v>
      </c>
      <c r="H7" s="21">
        <v>20000</v>
      </c>
      <c r="I7" s="21">
        <f t="shared" si="0"/>
        <v>63356</v>
      </c>
      <c r="J7" s="29">
        <f>I7/B7</f>
        <v>0.422373333333333</v>
      </c>
      <c r="K7" s="22">
        <v>10113</v>
      </c>
      <c r="L7" s="29">
        <f t="shared" ref="L7:L12" si="2">I7/K7-1</f>
        <v>5.2648076732918</v>
      </c>
      <c r="M7" s="30" t="s">
        <v>48</v>
      </c>
    </row>
    <row r="8" ht="65.25" customHeight="1" spans="1:13">
      <c r="A8" s="19" t="s">
        <v>17</v>
      </c>
      <c r="B8" s="24" t="s">
        <v>36</v>
      </c>
      <c r="C8" s="24">
        <v>210</v>
      </c>
      <c r="D8" s="22">
        <v>960</v>
      </c>
      <c r="E8" s="23"/>
      <c r="F8" s="22">
        <v>512.9</v>
      </c>
      <c r="G8" s="23">
        <f t="shared" si="1"/>
        <v>0.87170988496783</v>
      </c>
      <c r="H8" s="21">
        <v>210</v>
      </c>
      <c r="I8" s="21">
        <f t="shared" si="0"/>
        <v>1170</v>
      </c>
      <c r="J8" s="29"/>
      <c r="K8" s="22">
        <v>709</v>
      </c>
      <c r="L8" s="29">
        <f t="shared" si="2"/>
        <v>0.650211565585332</v>
      </c>
      <c r="M8" s="30" t="s">
        <v>49</v>
      </c>
    </row>
    <row r="9" ht="29.25" customHeight="1" spans="1:13">
      <c r="A9" s="19" t="s">
        <v>19</v>
      </c>
      <c r="B9" s="20">
        <v>11590</v>
      </c>
      <c r="C9" s="20">
        <v>1642</v>
      </c>
      <c r="D9" s="22">
        <v>4300</v>
      </c>
      <c r="E9" s="23">
        <f>D9/B9</f>
        <v>0.371009490940466</v>
      </c>
      <c r="F9" s="22">
        <v>1412</v>
      </c>
      <c r="G9" s="23">
        <f t="shared" si="1"/>
        <v>2.04532577903683</v>
      </c>
      <c r="H9" s="21">
        <v>1350</v>
      </c>
      <c r="I9" s="21">
        <f t="shared" si="0"/>
        <v>5650</v>
      </c>
      <c r="J9" s="29">
        <f>I9/B9</f>
        <v>0.48748921484038</v>
      </c>
      <c r="K9" s="22">
        <v>1865</v>
      </c>
      <c r="L9" s="29">
        <f t="shared" si="2"/>
        <v>2.02949061662198</v>
      </c>
      <c r="M9" s="20"/>
    </row>
    <row r="10" ht="29.25" customHeight="1" spans="1:13">
      <c r="A10" s="19" t="s">
        <v>20</v>
      </c>
      <c r="B10" s="20">
        <v>10690</v>
      </c>
      <c r="C10" s="20">
        <v>1642</v>
      </c>
      <c r="D10" s="22">
        <v>4150</v>
      </c>
      <c r="E10" s="23">
        <f>D10/B10</f>
        <v>0.38821328344247</v>
      </c>
      <c r="F10" s="22">
        <v>1412</v>
      </c>
      <c r="G10" s="23">
        <f t="shared" si="1"/>
        <v>1.93909348441926</v>
      </c>
      <c r="H10" s="21">
        <v>1200</v>
      </c>
      <c r="I10" s="21">
        <f t="shared" si="0"/>
        <v>5350</v>
      </c>
      <c r="J10" s="29">
        <f>I10/B10</f>
        <v>0.500467726847521</v>
      </c>
      <c r="K10" s="22">
        <v>1865</v>
      </c>
      <c r="L10" s="29">
        <f t="shared" si="2"/>
        <v>1.8686327077748</v>
      </c>
      <c r="M10" s="20"/>
    </row>
    <row r="11" ht="29.25" customHeight="1" spans="1:13">
      <c r="A11" s="19" t="s">
        <v>21</v>
      </c>
      <c r="B11" s="20">
        <v>900</v>
      </c>
      <c r="C11" s="20">
        <v>0</v>
      </c>
      <c r="D11" s="22">
        <v>150</v>
      </c>
      <c r="E11" s="23">
        <f>D11/B11</f>
        <v>0.166666666666667</v>
      </c>
      <c r="F11" s="22">
        <v>0</v>
      </c>
      <c r="G11" s="23" t="e">
        <f t="shared" si="1"/>
        <v>#DIV/0!</v>
      </c>
      <c r="H11" s="21">
        <v>150</v>
      </c>
      <c r="I11" s="21">
        <f t="shared" si="0"/>
        <v>300</v>
      </c>
      <c r="J11" s="29">
        <f>I11/B11</f>
        <v>0.333333333333333</v>
      </c>
      <c r="K11" s="22">
        <v>0</v>
      </c>
      <c r="L11" s="29" t="e">
        <f t="shared" si="2"/>
        <v>#DIV/0!</v>
      </c>
      <c r="M11" s="20"/>
    </row>
    <row r="12" ht="29.25" customHeight="1" spans="1:13">
      <c r="A12" s="19" t="s">
        <v>22</v>
      </c>
      <c r="B12" s="20">
        <v>3500</v>
      </c>
      <c r="C12" s="20">
        <v>490</v>
      </c>
      <c r="D12" s="22">
        <v>1390</v>
      </c>
      <c r="E12" s="23">
        <f>D12/B12</f>
        <v>0.397142857142857</v>
      </c>
      <c r="F12" s="22">
        <v>600</v>
      </c>
      <c r="G12" s="23">
        <f t="shared" si="1"/>
        <v>1.31666666666667</v>
      </c>
      <c r="H12" s="21">
        <v>480</v>
      </c>
      <c r="I12" s="21">
        <f t="shared" si="0"/>
        <v>1870</v>
      </c>
      <c r="J12" s="29">
        <f>I12/B12</f>
        <v>0.534285714285714</v>
      </c>
      <c r="K12" s="22">
        <v>470</v>
      </c>
      <c r="L12" s="29">
        <f t="shared" si="2"/>
        <v>2.97872340425532</v>
      </c>
      <c r="M12" s="37"/>
    </row>
    <row r="13" ht="34.5" customHeight="1" spans="1:13">
      <c r="A13" s="20" t="s">
        <v>23</v>
      </c>
      <c r="B13" s="20">
        <v>1</v>
      </c>
      <c r="C13" s="20"/>
      <c r="D13" s="20"/>
      <c r="E13" s="25"/>
      <c r="F13" s="20"/>
      <c r="G13" s="25"/>
      <c r="H13" s="21"/>
      <c r="I13" s="21"/>
      <c r="J13" s="29"/>
      <c r="K13" s="20"/>
      <c r="L13" s="21"/>
      <c r="M13" s="30" t="s">
        <v>24</v>
      </c>
    </row>
    <row r="14" ht="63.75" customHeight="1" spans="1:13">
      <c r="A14" s="20" t="s">
        <v>25</v>
      </c>
      <c r="B14" s="20">
        <v>1</v>
      </c>
      <c r="C14" s="20"/>
      <c r="D14" s="20">
        <v>1</v>
      </c>
      <c r="E14" s="23">
        <v>1</v>
      </c>
      <c r="F14" s="21"/>
      <c r="G14" s="20"/>
      <c r="H14" s="21"/>
      <c r="I14" s="21">
        <v>1</v>
      </c>
      <c r="J14" s="29">
        <f>I14/B14</f>
        <v>1</v>
      </c>
      <c r="K14" s="20"/>
      <c r="L14" s="21"/>
      <c r="M14" s="30" t="s">
        <v>50</v>
      </c>
    </row>
    <row r="15" ht="34.5" customHeight="1" spans="1:13">
      <c r="A15" s="20" t="s">
        <v>27</v>
      </c>
      <c r="B15" s="20">
        <v>1</v>
      </c>
      <c r="C15" s="20"/>
      <c r="D15" s="20"/>
      <c r="E15" s="20"/>
      <c r="F15" s="21"/>
      <c r="G15" s="20"/>
      <c r="H15" s="21"/>
      <c r="I15" s="21"/>
      <c r="J15" s="29"/>
      <c r="K15" s="21"/>
      <c r="L15" s="21"/>
      <c r="M15" s="30" t="s">
        <v>51</v>
      </c>
    </row>
    <row r="16" ht="41.25" customHeight="1" spans="1:13">
      <c r="A16" s="33" t="s">
        <v>52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</sheetData>
  <mergeCells count="9">
    <mergeCell ref="A1:M1"/>
    <mergeCell ref="G2:M2"/>
    <mergeCell ref="B3:M3"/>
    <mergeCell ref="C4:G4"/>
    <mergeCell ref="H4:L4"/>
    <mergeCell ref="A16:M16"/>
    <mergeCell ref="A3:A5"/>
    <mergeCell ref="B4:B5"/>
    <mergeCell ref="M4:M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F14" sqref="F14"/>
    </sheetView>
  </sheetViews>
  <sheetFormatPr defaultColWidth="9" defaultRowHeight="14.25"/>
  <cols>
    <col min="1" max="1" width="18.875" style="1" customWidth="1"/>
    <col min="2" max="3" width="7.875" style="1" customWidth="1"/>
    <col min="4" max="4" width="7.625" style="1" customWidth="1"/>
    <col min="5" max="5" width="7.75" style="1" customWidth="1"/>
    <col min="6" max="6" width="7.875" style="1" customWidth="1"/>
    <col min="7" max="7" width="7.375" style="1" customWidth="1"/>
    <col min="8" max="9" width="7" style="1" customWidth="1"/>
    <col min="10" max="10" width="6.75" style="1" customWidth="1"/>
    <col min="11" max="11" width="7.875" style="1" customWidth="1"/>
    <col min="12" max="12" width="7.25" style="1" customWidth="1"/>
    <col min="13" max="14" width="7.75" style="1" customWidth="1"/>
    <col min="15" max="15" width="19.75" style="1" customWidth="1"/>
    <col min="16" max="258" width="9" style="1"/>
    <col min="259" max="259" width="18.625" style="1" customWidth="1"/>
    <col min="260" max="260" width="7.75" style="1" customWidth="1"/>
    <col min="261" max="261" width="7.875" style="1" customWidth="1"/>
    <col min="262" max="262" width="7.625" style="1" customWidth="1"/>
    <col min="263" max="263" width="7.75" style="1" customWidth="1"/>
    <col min="264" max="264" width="7.875" style="1" customWidth="1"/>
    <col min="265" max="265" width="9" style="1"/>
    <col min="266" max="266" width="6.75" style="1" customWidth="1"/>
    <col min="267" max="267" width="7.875" style="1" customWidth="1"/>
    <col min="268" max="268" width="8.75" style="1" customWidth="1"/>
    <col min="269" max="269" width="7.75" style="1" customWidth="1"/>
    <col min="270" max="270" width="9" style="1"/>
    <col min="271" max="271" width="13" style="1" customWidth="1"/>
    <col min="272" max="514" width="9" style="1"/>
    <col min="515" max="515" width="18.625" style="1" customWidth="1"/>
    <col min="516" max="516" width="7.75" style="1" customWidth="1"/>
    <col min="517" max="517" width="7.875" style="1" customWidth="1"/>
    <col min="518" max="518" width="7.625" style="1" customWidth="1"/>
    <col min="519" max="519" width="7.75" style="1" customWidth="1"/>
    <col min="520" max="520" width="7.875" style="1" customWidth="1"/>
    <col min="521" max="521" width="9" style="1"/>
    <col min="522" max="522" width="6.75" style="1" customWidth="1"/>
    <col min="523" max="523" width="7.875" style="1" customWidth="1"/>
    <col min="524" max="524" width="8.75" style="1" customWidth="1"/>
    <col min="525" max="525" width="7.75" style="1" customWidth="1"/>
    <col min="526" max="526" width="9" style="1"/>
    <col min="527" max="527" width="13" style="1" customWidth="1"/>
    <col min="528" max="770" width="9" style="1"/>
    <col min="771" max="771" width="18.625" style="1" customWidth="1"/>
    <col min="772" max="772" width="7.75" style="1" customWidth="1"/>
    <col min="773" max="773" width="7.875" style="1" customWidth="1"/>
    <col min="774" max="774" width="7.625" style="1" customWidth="1"/>
    <col min="775" max="775" width="7.75" style="1" customWidth="1"/>
    <col min="776" max="776" width="7.875" style="1" customWidth="1"/>
    <col min="777" max="777" width="9" style="1"/>
    <col min="778" max="778" width="6.75" style="1" customWidth="1"/>
    <col min="779" max="779" width="7.875" style="1" customWidth="1"/>
    <col min="780" max="780" width="8.75" style="1" customWidth="1"/>
    <col min="781" max="781" width="7.75" style="1" customWidth="1"/>
    <col min="782" max="782" width="9" style="1"/>
    <col min="783" max="783" width="13" style="1" customWidth="1"/>
    <col min="784" max="1026" width="9" style="1"/>
    <col min="1027" max="1027" width="18.625" style="1" customWidth="1"/>
    <col min="1028" max="1028" width="7.75" style="1" customWidth="1"/>
    <col min="1029" max="1029" width="7.875" style="1" customWidth="1"/>
    <col min="1030" max="1030" width="7.625" style="1" customWidth="1"/>
    <col min="1031" max="1031" width="7.75" style="1" customWidth="1"/>
    <col min="1032" max="1032" width="7.875" style="1" customWidth="1"/>
    <col min="1033" max="1033" width="9" style="1"/>
    <col min="1034" max="1034" width="6.75" style="1" customWidth="1"/>
    <col min="1035" max="1035" width="7.875" style="1" customWidth="1"/>
    <col min="1036" max="1036" width="8.75" style="1" customWidth="1"/>
    <col min="1037" max="1037" width="7.75" style="1" customWidth="1"/>
    <col min="1038" max="1038" width="9" style="1"/>
    <col min="1039" max="1039" width="13" style="1" customWidth="1"/>
    <col min="1040" max="1282" width="9" style="1"/>
    <col min="1283" max="1283" width="18.625" style="1" customWidth="1"/>
    <col min="1284" max="1284" width="7.75" style="1" customWidth="1"/>
    <col min="1285" max="1285" width="7.875" style="1" customWidth="1"/>
    <col min="1286" max="1286" width="7.625" style="1" customWidth="1"/>
    <col min="1287" max="1287" width="7.75" style="1" customWidth="1"/>
    <col min="1288" max="1288" width="7.875" style="1" customWidth="1"/>
    <col min="1289" max="1289" width="9" style="1"/>
    <col min="1290" max="1290" width="6.75" style="1" customWidth="1"/>
    <col min="1291" max="1291" width="7.875" style="1" customWidth="1"/>
    <col min="1292" max="1292" width="8.75" style="1" customWidth="1"/>
    <col min="1293" max="1293" width="7.75" style="1" customWidth="1"/>
    <col min="1294" max="1294" width="9" style="1"/>
    <col min="1295" max="1295" width="13" style="1" customWidth="1"/>
    <col min="1296" max="1538" width="9" style="1"/>
    <col min="1539" max="1539" width="18.625" style="1" customWidth="1"/>
    <col min="1540" max="1540" width="7.75" style="1" customWidth="1"/>
    <col min="1541" max="1541" width="7.875" style="1" customWidth="1"/>
    <col min="1542" max="1542" width="7.625" style="1" customWidth="1"/>
    <col min="1543" max="1543" width="7.75" style="1" customWidth="1"/>
    <col min="1544" max="1544" width="7.875" style="1" customWidth="1"/>
    <col min="1545" max="1545" width="9" style="1"/>
    <col min="1546" max="1546" width="6.75" style="1" customWidth="1"/>
    <col min="1547" max="1547" width="7.875" style="1" customWidth="1"/>
    <col min="1548" max="1548" width="8.75" style="1" customWidth="1"/>
    <col min="1549" max="1549" width="7.75" style="1" customWidth="1"/>
    <col min="1550" max="1550" width="9" style="1"/>
    <col min="1551" max="1551" width="13" style="1" customWidth="1"/>
    <col min="1552" max="1794" width="9" style="1"/>
    <col min="1795" max="1795" width="18.625" style="1" customWidth="1"/>
    <col min="1796" max="1796" width="7.75" style="1" customWidth="1"/>
    <col min="1797" max="1797" width="7.875" style="1" customWidth="1"/>
    <col min="1798" max="1798" width="7.625" style="1" customWidth="1"/>
    <col min="1799" max="1799" width="7.75" style="1" customWidth="1"/>
    <col min="1800" max="1800" width="7.875" style="1" customWidth="1"/>
    <col min="1801" max="1801" width="9" style="1"/>
    <col min="1802" max="1802" width="6.75" style="1" customWidth="1"/>
    <col min="1803" max="1803" width="7.875" style="1" customWidth="1"/>
    <col min="1804" max="1804" width="8.75" style="1" customWidth="1"/>
    <col min="1805" max="1805" width="7.75" style="1" customWidth="1"/>
    <col min="1806" max="1806" width="9" style="1"/>
    <col min="1807" max="1807" width="13" style="1" customWidth="1"/>
    <col min="1808" max="2050" width="9" style="1"/>
    <col min="2051" max="2051" width="18.625" style="1" customWidth="1"/>
    <col min="2052" max="2052" width="7.75" style="1" customWidth="1"/>
    <col min="2053" max="2053" width="7.875" style="1" customWidth="1"/>
    <col min="2054" max="2054" width="7.625" style="1" customWidth="1"/>
    <col min="2055" max="2055" width="7.75" style="1" customWidth="1"/>
    <col min="2056" max="2056" width="7.875" style="1" customWidth="1"/>
    <col min="2057" max="2057" width="9" style="1"/>
    <col min="2058" max="2058" width="6.75" style="1" customWidth="1"/>
    <col min="2059" max="2059" width="7.875" style="1" customWidth="1"/>
    <col min="2060" max="2060" width="8.75" style="1" customWidth="1"/>
    <col min="2061" max="2061" width="7.75" style="1" customWidth="1"/>
    <col min="2062" max="2062" width="9" style="1"/>
    <col min="2063" max="2063" width="13" style="1" customWidth="1"/>
    <col min="2064" max="2306" width="9" style="1"/>
    <col min="2307" max="2307" width="18.625" style="1" customWidth="1"/>
    <col min="2308" max="2308" width="7.75" style="1" customWidth="1"/>
    <col min="2309" max="2309" width="7.875" style="1" customWidth="1"/>
    <col min="2310" max="2310" width="7.625" style="1" customWidth="1"/>
    <col min="2311" max="2311" width="7.75" style="1" customWidth="1"/>
    <col min="2312" max="2312" width="7.875" style="1" customWidth="1"/>
    <col min="2313" max="2313" width="9" style="1"/>
    <col min="2314" max="2314" width="6.75" style="1" customWidth="1"/>
    <col min="2315" max="2315" width="7.875" style="1" customWidth="1"/>
    <col min="2316" max="2316" width="8.75" style="1" customWidth="1"/>
    <col min="2317" max="2317" width="7.75" style="1" customWidth="1"/>
    <col min="2318" max="2318" width="9" style="1"/>
    <col min="2319" max="2319" width="13" style="1" customWidth="1"/>
    <col min="2320" max="2562" width="9" style="1"/>
    <col min="2563" max="2563" width="18.625" style="1" customWidth="1"/>
    <col min="2564" max="2564" width="7.75" style="1" customWidth="1"/>
    <col min="2565" max="2565" width="7.875" style="1" customWidth="1"/>
    <col min="2566" max="2566" width="7.625" style="1" customWidth="1"/>
    <col min="2567" max="2567" width="7.75" style="1" customWidth="1"/>
    <col min="2568" max="2568" width="7.875" style="1" customWidth="1"/>
    <col min="2569" max="2569" width="9" style="1"/>
    <col min="2570" max="2570" width="6.75" style="1" customWidth="1"/>
    <col min="2571" max="2571" width="7.875" style="1" customWidth="1"/>
    <col min="2572" max="2572" width="8.75" style="1" customWidth="1"/>
    <col min="2573" max="2573" width="7.75" style="1" customWidth="1"/>
    <col min="2574" max="2574" width="9" style="1"/>
    <col min="2575" max="2575" width="13" style="1" customWidth="1"/>
    <col min="2576" max="2818" width="9" style="1"/>
    <col min="2819" max="2819" width="18.625" style="1" customWidth="1"/>
    <col min="2820" max="2820" width="7.75" style="1" customWidth="1"/>
    <col min="2821" max="2821" width="7.875" style="1" customWidth="1"/>
    <col min="2822" max="2822" width="7.625" style="1" customWidth="1"/>
    <col min="2823" max="2823" width="7.75" style="1" customWidth="1"/>
    <col min="2824" max="2824" width="7.875" style="1" customWidth="1"/>
    <col min="2825" max="2825" width="9" style="1"/>
    <col min="2826" max="2826" width="6.75" style="1" customWidth="1"/>
    <col min="2827" max="2827" width="7.875" style="1" customWidth="1"/>
    <col min="2828" max="2828" width="8.75" style="1" customWidth="1"/>
    <col min="2829" max="2829" width="7.75" style="1" customWidth="1"/>
    <col min="2830" max="2830" width="9" style="1"/>
    <col min="2831" max="2831" width="13" style="1" customWidth="1"/>
    <col min="2832" max="3074" width="9" style="1"/>
    <col min="3075" max="3075" width="18.625" style="1" customWidth="1"/>
    <col min="3076" max="3076" width="7.75" style="1" customWidth="1"/>
    <col min="3077" max="3077" width="7.875" style="1" customWidth="1"/>
    <col min="3078" max="3078" width="7.625" style="1" customWidth="1"/>
    <col min="3079" max="3079" width="7.75" style="1" customWidth="1"/>
    <col min="3080" max="3080" width="7.875" style="1" customWidth="1"/>
    <col min="3081" max="3081" width="9" style="1"/>
    <col min="3082" max="3082" width="6.75" style="1" customWidth="1"/>
    <col min="3083" max="3083" width="7.875" style="1" customWidth="1"/>
    <col min="3084" max="3084" width="8.75" style="1" customWidth="1"/>
    <col min="3085" max="3085" width="7.75" style="1" customWidth="1"/>
    <col min="3086" max="3086" width="9" style="1"/>
    <col min="3087" max="3087" width="13" style="1" customWidth="1"/>
    <col min="3088" max="3330" width="9" style="1"/>
    <col min="3331" max="3331" width="18.625" style="1" customWidth="1"/>
    <col min="3332" max="3332" width="7.75" style="1" customWidth="1"/>
    <col min="3333" max="3333" width="7.875" style="1" customWidth="1"/>
    <col min="3334" max="3334" width="7.625" style="1" customWidth="1"/>
    <col min="3335" max="3335" width="7.75" style="1" customWidth="1"/>
    <col min="3336" max="3336" width="7.875" style="1" customWidth="1"/>
    <col min="3337" max="3337" width="9" style="1"/>
    <col min="3338" max="3338" width="6.75" style="1" customWidth="1"/>
    <col min="3339" max="3339" width="7.875" style="1" customWidth="1"/>
    <col min="3340" max="3340" width="8.75" style="1" customWidth="1"/>
    <col min="3341" max="3341" width="7.75" style="1" customWidth="1"/>
    <col min="3342" max="3342" width="9" style="1"/>
    <col min="3343" max="3343" width="13" style="1" customWidth="1"/>
    <col min="3344" max="3586" width="9" style="1"/>
    <col min="3587" max="3587" width="18.625" style="1" customWidth="1"/>
    <col min="3588" max="3588" width="7.75" style="1" customWidth="1"/>
    <col min="3589" max="3589" width="7.875" style="1" customWidth="1"/>
    <col min="3590" max="3590" width="7.625" style="1" customWidth="1"/>
    <col min="3591" max="3591" width="7.75" style="1" customWidth="1"/>
    <col min="3592" max="3592" width="7.875" style="1" customWidth="1"/>
    <col min="3593" max="3593" width="9" style="1"/>
    <col min="3594" max="3594" width="6.75" style="1" customWidth="1"/>
    <col min="3595" max="3595" width="7.875" style="1" customWidth="1"/>
    <col min="3596" max="3596" width="8.75" style="1" customWidth="1"/>
    <col min="3597" max="3597" width="7.75" style="1" customWidth="1"/>
    <col min="3598" max="3598" width="9" style="1"/>
    <col min="3599" max="3599" width="13" style="1" customWidth="1"/>
    <col min="3600" max="3842" width="9" style="1"/>
    <col min="3843" max="3843" width="18.625" style="1" customWidth="1"/>
    <col min="3844" max="3844" width="7.75" style="1" customWidth="1"/>
    <col min="3845" max="3845" width="7.875" style="1" customWidth="1"/>
    <col min="3846" max="3846" width="7.625" style="1" customWidth="1"/>
    <col min="3847" max="3847" width="7.75" style="1" customWidth="1"/>
    <col min="3848" max="3848" width="7.875" style="1" customWidth="1"/>
    <col min="3849" max="3849" width="9" style="1"/>
    <col min="3850" max="3850" width="6.75" style="1" customWidth="1"/>
    <col min="3851" max="3851" width="7.875" style="1" customWidth="1"/>
    <col min="3852" max="3852" width="8.75" style="1" customWidth="1"/>
    <col min="3853" max="3853" width="7.75" style="1" customWidth="1"/>
    <col min="3854" max="3854" width="9" style="1"/>
    <col min="3855" max="3855" width="13" style="1" customWidth="1"/>
    <col min="3856" max="4098" width="9" style="1"/>
    <col min="4099" max="4099" width="18.625" style="1" customWidth="1"/>
    <col min="4100" max="4100" width="7.75" style="1" customWidth="1"/>
    <col min="4101" max="4101" width="7.875" style="1" customWidth="1"/>
    <col min="4102" max="4102" width="7.625" style="1" customWidth="1"/>
    <col min="4103" max="4103" width="7.75" style="1" customWidth="1"/>
    <col min="4104" max="4104" width="7.875" style="1" customWidth="1"/>
    <col min="4105" max="4105" width="9" style="1"/>
    <col min="4106" max="4106" width="6.75" style="1" customWidth="1"/>
    <col min="4107" max="4107" width="7.875" style="1" customWidth="1"/>
    <col min="4108" max="4108" width="8.75" style="1" customWidth="1"/>
    <col min="4109" max="4109" width="7.75" style="1" customWidth="1"/>
    <col min="4110" max="4110" width="9" style="1"/>
    <col min="4111" max="4111" width="13" style="1" customWidth="1"/>
    <col min="4112" max="4354" width="9" style="1"/>
    <col min="4355" max="4355" width="18.625" style="1" customWidth="1"/>
    <col min="4356" max="4356" width="7.75" style="1" customWidth="1"/>
    <col min="4357" max="4357" width="7.875" style="1" customWidth="1"/>
    <col min="4358" max="4358" width="7.625" style="1" customWidth="1"/>
    <col min="4359" max="4359" width="7.75" style="1" customWidth="1"/>
    <col min="4360" max="4360" width="7.875" style="1" customWidth="1"/>
    <col min="4361" max="4361" width="9" style="1"/>
    <col min="4362" max="4362" width="6.75" style="1" customWidth="1"/>
    <col min="4363" max="4363" width="7.875" style="1" customWidth="1"/>
    <col min="4364" max="4364" width="8.75" style="1" customWidth="1"/>
    <col min="4365" max="4365" width="7.75" style="1" customWidth="1"/>
    <col min="4366" max="4366" width="9" style="1"/>
    <col min="4367" max="4367" width="13" style="1" customWidth="1"/>
    <col min="4368" max="4610" width="9" style="1"/>
    <col min="4611" max="4611" width="18.625" style="1" customWidth="1"/>
    <col min="4612" max="4612" width="7.75" style="1" customWidth="1"/>
    <col min="4613" max="4613" width="7.875" style="1" customWidth="1"/>
    <col min="4614" max="4614" width="7.625" style="1" customWidth="1"/>
    <col min="4615" max="4615" width="7.75" style="1" customWidth="1"/>
    <col min="4616" max="4616" width="7.875" style="1" customWidth="1"/>
    <col min="4617" max="4617" width="9" style="1"/>
    <col min="4618" max="4618" width="6.75" style="1" customWidth="1"/>
    <col min="4619" max="4619" width="7.875" style="1" customWidth="1"/>
    <col min="4620" max="4620" width="8.75" style="1" customWidth="1"/>
    <col min="4621" max="4621" width="7.75" style="1" customWidth="1"/>
    <col min="4622" max="4622" width="9" style="1"/>
    <col min="4623" max="4623" width="13" style="1" customWidth="1"/>
    <col min="4624" max="4866" width="9" style="1"/>
    <col min="4867" max="4867" width="18.625" style="1" customWidth="1"/>
    <col min="4868" max="4868" width="7.75" style="1" customWidth="1"/>
    <col min="4869" max="4869" width="7.875" style="1" customWidth="1"/>
    <col min="4870" max="4870" width="7.625" style="1" customWidth="1"/>
    <col min="4871" max="4871" width="7.75" style="1" customWidth="1"/>
    <col min="4872" max="4872" width="7.875" style="1" customWidth="1"/>
    <col min="4873" max="4873" width="9" style="1"/>
    <col min="4874" max="4874" width="6.75" style="1" customWidth="1"/>
    <col min="4875" max="4875" width="7.875" style="1" customWidth="1"/>
    <col min="4876" max="4876" width="8.75" style="1" customWidth="1"/>
    <col min="4877" max="4877" width="7.75" style="1" customWidth="1"/>
    <col min="4878" max="4878" width="9" style="1"/>
    <col min="4879" max="4879" width="13" style="1" customWidth="1"/>
    <col min="4880" max="5122" width="9" style="1"/>
    <col min="5123" max="5123" width="18.625" style="1" customWidth="1"/>
    <col min="5124" max="5124" width="7.75" style="1" customWidth="1"/>
    <col min="5125" max="5125" width="7.875" style="1" customWidth="1"/>
    <col min="5126" max="5126" width="7.625" style="1" customWidth="1"/>
    <col min="5127" max="5127" width="7.75" style="1" customWidth="1"/>
    <col min="5128" max="5128" width="7.875" style="1" customWidth="1"/>
    <col min="5129" max="5129" width="9" style="1"/>
    <col min="5130" max="5130" width="6.75" style="1" customWidth="1"/>
    <col min="5131" max="5131" width="7.875" style="1" customWidth="1"/>
    <col min="5132" max="5132" width="8.75" style="1" customWidth="1"/>
    <col min="5133" max="5133" width="7.75" style="1" customWidth="1"/>
    <col min="5134" max="5134" width="9" style="1"/>
    <col min="5135" max="5135" width="13" style="1" customWidth="1"/>
    <col min="5136" max="5378" width="9" style="1"/>
    <col min="5379" max="5379" width="18.625" style="1" customWidth="1"/>
    <col min="5380" max="5380" width="7.75" style="1" customWidth="1"/>
    <col min="5381" max="5381" width="7.875" style="1" customWidth="1"/>
    <col min="5382" max="5382" width="7.625" style="1" customWidth="1"/>
    <col min="5383" max="5383" width="7.75" style="1" customWidth="1"/>
    <col min="5384" max="5384" width="7.875" style="1" customWidth="1"/>
    <col min="5385" max="5385" width="9" style="1"/>
    <col min="5386" max="5386" width="6.75" style="1" customWidth="1"/>
    <col min="5387" max="5387" width="7.875" style="1" customWidth="1"/>
    <col min="5388" max="5388" width="8.75" style="1" customWidth="1"/>
    <col min="5389" max="5389" width="7.75" style="1" customWidth="1"/>
    <col min="5390" max="5390" width="9" style="1"/>
    <col min="5391" max="5391" width="13" style="1" customWidth="1"/>
    <col min="5392" max="5634" width="9" style="1"/>
    <col min="5635" max="5635" width="18.625" style="1" customWidth="1"/>
    <col min="5636" max="5636" width="7.75" style="1" customWidth="1"/>
    <col min="5637" max="5637" width="7.875" style="1" customWidth="1"/>
    <col min="5638" max="5638" width="7.625" style="1" customWidth="1"/>
    <col min="5639" max="5639" width="7.75" style="1" customWidth="1"/>
    <col min="5640" max="5640" width="7.875" style="1" customWidth="1"/>
    <col min="5641" max="5641" width="9" style="1"/>
    <col min="5642" max="5642" width="6.75" style="1" customWidth="1"/>
    <col min="5643" max="5643" width="7.875" style="1" customWidth="1"/>
    <col min="5644" max="5644" width="8.75" style="1" customWidth="1"/>
    <col min="5645" max="5645" width="7.75" style="1" customWidth="1"/>
    <col min="5646" max="5646" width="9" style="1"/>
    <col min="5647" max="5647" width="13" style="1" customWidth="1"/>
    <col min="5648" max="5890" width="9" style="1"/>
    <col min="5891" max="5891" width="18.625" style="1" customWidth="1"/>
    <col min="5892" max="5892" width="7.75" style="1" customWidth="1"/>
    <col min="5893" max="5893" width="7.875" style="1" customWidth="1"/>
    <col min="5894" max="5894" width="7.625" style="1" customWidth="1"/>
    <col min="5895" max="5895" width="7.75" style="1" customWidth="1"/>
    <col min="5896" max="5896" width="7.875" style="1" customWidth="1"/>
    <col min="5897" max="5897" width="9" style="1"/>
    <col min="5898" max="5898" width="6.75" style="1" customWidth="1"/>
    <col min="5899" max="5899" width="7.875" style="1" customWidth="1"/>
    <col min="5900" max="5900" width="8.75" style="1" customWidth="1"/>
    <col min="5901" max="5901" width="7.75" style="1" customWidth="1"/>
    <col min="5902" max="5902" width="9" style="1"/>
    <col min="5903" max="5903" width="13" style="1" customWidth="1"/>
    <col min="5904" max="6146" width="9" style="1"/>
    <col min="6147" max="6147" width="18.625" style="1" customWidth="1"/>
    <col min="6148" max="6148" width="7.75" style="1" customWidth="1"/>
    <col min="6149" max="6149" width="7.875" style="1" customWidth="1"/>
    <col min="6150" max="6150" width="7.625" style="1" customWidth="1"/>
    <col min="6151" max="6151" width="7.75" style="1" customWidth="1"/>
    <col min="6152" max="6152" width="7.875" style="1" customWidth="1"/>
    <col min="6153" max="6153" width="9" style="1"/>
    <col min="6154" max="6154" width="6.75" style="1" customWidth="1"/>
    <col min="6155" max="6155" width="7.875" style="1" customWidth="1"/>
    <col min="6156" max="6156" width="8.75" style="1" customWidth="1"/>
    <col min="6157" max="6157" width="7.75" style="1" customWidth="1"/>
    <col min="6158" max="6158" width="9" style="1"/>
    <col min="6159" max="6159" width="13" style="1" customWidth="1"/>
    <col min="6160" max="6402" width="9" style="1"/>
    <col min="6403" max="6403" width="18.625" style="1" customWidth="1"/>
    <col min="6404" max="6404" width="7.75" style="1" customWidth="1"/>
    <col min="6405" max="6405" width="7.875" style="1" customWidth="1"/>
    <col min="6406" max="6406" width="7.625" style="1" customWidth="1"/>
    <col min="6407" max="6407" width="7.75" style="1" customWidth="1"/>
    <col min="6408" max="6408" width="7.875" style="1" customWidth="1"/>
    <col min="6409" max="6409" width="9" style="1"/>
    <col min="6410" max="6410" width="6.75" style="1" customWidth="1"/>
    <col min="6411" max="6411" width="7.875" style="1" customWidth="1"/>
    <col min="6412" max="6412" width="8.75" style="1" customWidth="1"/>
    <col min="6413" max="6413" width="7.75" style="1" customWidth="1"/>
    <col min="6414" max="6414" width="9" style="1"/>
    <col min="6415" max="6415" width="13" style="1" customWidth="1"/>
    <col min="6416" max="6658" width="9" style="1"/>
    <col min="6659" max="6659" width="18.625" style="1" customWidth="1"/>
    <col min="6660" max="6660" width="7.75" style="1" customWidth="1"/>
    <col min="6661" max="6661" width="7.875" style="1" customWidth="1"/>
    <col min="6662" max="6662" width="7.625" style="1" customWidth="1"/>
    <col min="6663" max="6663" width="7.75" style="1" customWidth="1"/>
    <col min="6664" max="6664" width="7.875" style="1" customWidth="1"/>
    <col min="6665" max="6665" width="9" style="1"/>
    <col min="6666" max="6666" width="6.75" style="1" customWidth="1"/>
    <col min="6667" max="6667" width="7.875" style="1" customWidth="1"/>
    <col min="6668" max="6668" width="8.75" style="1" customWidth="1"/>
    <col min="6669" max="6669" width="7.75" style="1" customWidth="1"/>
    <col min="6670" max="6670" width="9" style="1"/>
    <col min="6671" max="6671" width="13" style="1" customWidth="1"/>
    <col min="6672" max="6914" width="9" style="1"/>
    <col min="6915" max="6915" width="18.625" style="1" customWidth="1"/>
    <col min="6916" max="6916" width="7.75" style="1" customWidth="1"/>
    <col min="6917" max="6917" width="7.875" style="1" customWidth="1"/>
    <col min="6918" max="6918" width="7.625" style="1" customWidth="1"/>
    <col min="6919" max="6919" width="7.75" style="1" customWidth="1"/>
    <col min="6920" max="6920" width="7.875" style="1" customWidth="1"/>
    <col min="6921" max="6921" width="9" style="1"/>
    <col min="6922" max="6922" width="6.75" style="1" customWidth="1"/>
    <col min="6923" max="6923" width="7.875" style="1" customWidth="1"/>
    <col min="6924" max="6924" width="8.75" style="1" customWidth="1"/>
    <col min="6925" max="6925" width="7.75" style="1" customWidth="1"/>
    <col min="6926" max="6926" width="9" style="1"/>
    <col min="6927" max="6927" width="13" style="1" customWidth="1"/>
    <col min="6928" max="7170" width="9" style="1"/>
    <col min="7171" max="7171" width="18.625" style="1" customWidth="1"/>
    <col min="7172" max="7172" width="7.75" style="1" customWidth="1"/>
    <col min="7173" max="7173" width="7.875" style="1" customWidth="1"/>
    <col min="7174" max="7174" width="7.625" style="1" customWidth="1"/>
    <col min="7175" max="7175" width="7.75" style="1" customWidth="1"/>
    <col min="7176" max="7176" width="7.875" style="1" customWidth="1"/>
    <col min="7177" max="7177" width="9" style="1"/>
    <col min="7178" max="7178" width="6.75" style="1" customWidth="1"/>
    <col min="7179" max="7179" width="7.875" style="1" customWidth="1"/>
    <col min="7180" max="7180" width="8.75" style="1" customWidth="1"/>
    <col min="7181" max="7181" width="7.75" style="1" customWidth="1"/>
    <col min="7182" max="7182" width="9" style="1"/>
    <col min="7183" max="7183" width="13" style="1" customWidth="1"/>
    <col min="7184" max="7426" width="9" style="1"/>
    <col min="7427" max="7427" width="18.625" style="1" customWidth="1"/>
    <col min="7428" max="7428" width="7.75" style="1" customWidth="1"/>
    <col min="7429" max="7429" width="7.875" style="1" customWidth="1"/>
    <col min="7430" max="7430" width="7.625" style="1" customWidth="1"/>
    <col min="7431" max="7431" width="7.75" style="1" customWidth="1"/>
    <col min="7432" max="7432" width="7.875" style="1" customWidth="1"/>
    <col min="7433" max="7433" width="9" style="1"/>
    <col min="7434" max="7434" width="6.75" style="1" customWidth="1"/>
    <col min="7435" max="7435" width="7.875" style="1" customWidth="1"/>
    <col min="7436" max="7436" width="8.75" style="1" customWidth="1"/>
    <col min="7437" max="7437" width="7.75" style="1" customWidth="1"/>
    <col min="7438" max="7438" width="9" style="1"/>
    <col min="7439" max="7439" width="13" style="1" customWidth="1"/>
    <col min="7440" max="7682" width="9" style="1"/>
    <col min="7683" max="7683" width="18.625" style="1" customWidth="1"/>
    <col min="7684" max="7684" width="7.75" style="1" customWidth="1"/>
    <col min="7685" max="7685" width="7.875" style="1" customWidth="1"/>
    <col min="7686" max="7686" width="7.625" style="1" customWidth="1"/>
    <col min="7687" max="7687" width="7.75" style="1" customWidth="1"/>
    <col min="7688" max="7688" width="7.875" style="1" customWidth="1"/>
    <col min="7689" max="7689" width="9" style="1"/>
    <col min="7690" max="7690" width="6.75" style="1" customWidth="1"/>
    <col min="7691" max="7691" width="7.875" style="1" customWidth="1"/>
    <col min="7692" max="7692" width="8.75" style="1" customWidth="1"/>
    <col min="7693" max="7693" width="7.75" style="1" customWidth="1"/>
    <col min="7694" max="7694" width="9" style="1"/>
    <col min="7695" max="7695" width="13" style="1" customWidth="1"/>
    <col min="7696" max="7938" width="9" style="1"/>
    <col min="7939" max="7939" width="18.625" style="1" customWidth="1"/>
    <col min="7940" max="7940" width="7.75" style="1" customWidth="1"/>
    <col min="7941" max="7941" width="7.875" style="1" customWidth="1"/>
    <col min="7942" max="7942" width="7.625" style="1" customWidth="1"/>
    <col min="7943" max="7943" width="7.75" style="1" customWidth="1"/>
    <col min="7944" max="7944" width="7.875" style="1" customWidth="1"/>
    <col min="7945" max="7945" width="9" style="1"/>
    <col min="7946" max="7946" width="6.75" style="1" customWidth="1"/>
    <col min="7947" max="7947" width="7.875" style="1" customWidth="1"/>
    <col min="7948" max="7948" width="8.75" style="1" customWidth="1"/>
    <col min="7949" max="7949" width="7.75" style="1" customWidth="1"/>
    <col min="7950" max="7950" width="9" style="1"/>
    <col min="7951" max="7951" width="13" style="1" customWidth="1"/>
    <col min="7952" max="8194" width="9" style="1"/>
    <col min="8195" max="8195" width="18.625" style="1" customWidth="1"/>
    <col min="8196" max="8196" width="7.75" style="1" customWidth="1"/>
    <col min="8197" max="8197" width="7.875" style="1" customWidth="1"/>
    <col min="8198" max="8198" width="7.625" style="1" customWidth="1"/>
    <col min="8199" max="8199" width="7.75" style="1" customWidth="1"/>
    <col min="8200" max="8200" width="7.875" style="1" customWidth="1"/>
    <col min="8201" max="8201" width="9" style="1"/>
    <col min="8202" max="8202" width="6.75" style="1" customWidth="1"/>
    <col min="8203" max="8203" width="7.875" style="1" customWidth="1"/>
    <col min="8204" max="8204" width="8.75" style="1" customWidth="1"/>
    <col min="8205" max="8205" width="7.75" style="1" customWidth="1"/>
    <col min="8206" max="8206" width="9" style="1"/>
    <col min="8207" max="8207" width="13" style="1" customWidth="1"/>
    <col min="8208" max="8450" width="9" style="1"/>
    <col min="8451" max="8451" width="18.625" style="1" customWidth="1"/>
    <col min="8452" max="8452" width="7.75" style="1" customWidth="1"/>
    <col min="8453" max="8453" width="7.875" style="1" customWidth="1"/>
    <col min="8454" max="8454" width="7.625" style="1" customWidth="1"/>
    <col min="8455" max="8455" width="7.75" style="1" customWidth="1"/>
    <col min="8456" max="8456" width="7.875" style="1" customWidth="1"/>
    <col min="8457" max="8457" width="9" style="1"/>
    <col min="8458" max="8458" width="6.75" style="1" customWidth="1"/>
    <col min="8459" max="8459" width="7.875" style="1" customWidth="1"/>
    <col min="8460" max="8460" width="8.75" style="1" customWidth="1"/>
    <col min="8461" max="8461" width="7.75" style="1" customWidth="1"/>
    <col min="8462" max="8462" width="9" style="1"/>
    <col min="8463" max="8463" width="13" style="1" customWidth="1"/>
    <col min="8464" max="8706" width="9" style="1"/>
    <col min="8707" max="8707" width="18.625" style="1" customWidth="1"/>
    <col min="8708" max="8708" width="7.75" style="1" customWidth="1"/>
    <col min="8709" max="8709" width="7.875" style="1" customWidth="1"/>
    <col min="8710" max="8710" width="7.625" style="1" customWidth="1"/>
    <col min="8711" max="8711" width="7.75" style="1" customWidth="1"/>
    <col min="8712" max="8712" width="7.875" style="1" customWidth="1"/>
    <col min="8713" max="8713" width="9" style="1"/>
    <col min="8714" max="8714" width="6.75" style="1" customWidth="1"/>
    <col min="8715" max="8715" width="7.875" style="1" customWidth="1"/>
    <col min="8716" max="8716" width="8.75" style="1" customWidth="1"/>
    <col min="8717" max="8717" width="7.75" style="1" customWidth="1"/>
    <col min="8718" max="8718" width="9" style="1"/>
    <col min="8719" max="8719" width="13" style="1" customWidth="1"/>
    <col min="8720" max="8962" width="9" style="1"/>
    <col min="8963" max="8963" width="18.625" style="1" customWidth="1"/>
    <col min="8964" max="8964" width="7.75" style="1" customWidth="1"/>
    <col min="8965" max="8965" width="7.875" style="1" customWidth="1"/>
    <col min="8966" max="8966" width="7.625" style="1" customWidth="1"/>
    <col min="8967" max="8967" width="7.75" style="1" customWidth="1"/>
    <col min="8968" max="8968" width="7.875" style="1" customWidth="1"/>
    <col min="8969" max="8969" width="9" style="1"/>
    <col min="8970" max="8970" width="6.75" style="1" customWidth="1"/>
    <col min="8971" max="8971" width="7.875" style="1" customWidth="1"/>
    <col min="8972" max="8972" width="8.75" style="1" customWidth="1"/>
    <col min="8973" max="8973" width="7.75" style="1" customWidth="1"/>
    <col min="8974" max="8974" width="9" style="1"/>
    <col min="8975" max="8975" width="13" style="1" customWidth="1"/>
    <col min="8976" max="9218" width="9" style="1"/>
    <col min="9219" max="9219" width="18.625" style="1" customWidth="1"/>
    <col min="9220" max="9220" width="7.75" style="1" customWidth="1"/>
    <col min="9221" max="9221" width="7.875" style="1" customWidth="1"/>
    <col min="9222" max="9222" width="7.625" style="1" customWidth="1"/>
    <col min="9223" max="9223" width="7.75" style="1" customWidth="1"/>
    <col min="9224" max="9224" width="7.875" style="1" customWidth="1"/>
    <col min="9225" max="9225" width="9" style="1"/>
    <col min="9226" max="9226" width="6.75" style="1" customWidth="1"/>
    <col min="9227" max="9227" width="7.875" style="1" customWidth="1"/>
    <col min="9228" max="9228" width="8.75" style="1" customWidth="1"/>
    <col min="9229" max="9229" width="7.75" style="1" customWidth="1"/>
    <col min="9230" max="9230" width="9" style="1"/>
    <col min="9231" max="9231" width="13" style="1" customWidth="1"/>
    <col min="9232" max="9474" width="9" style="1"/>
    <col min="9475" max="9475" width="18.625" style="1" customWidth="1"/>
    <col min="9476" max="9476" width="7.75" style="1" customWidth="1"/>
    <col min="9477" max="9477" width="7.875" style="1" customWidth="1"/>
    <col min="9478" max="9478" width="7.625" style="1" customWidth="1"/>
    <col min="9479" max="9479" width="7.75" style="1" customWidth="1"/>
    <col min="9480" max="9480" width="7.875" style="1" customWidth="1"/>
    <col min="9481" max="9481" width="9" style="1"/>
    <col min="9482" max="9482" width="6.75" style="1" customWidth="1"/>
    <col min="9483" max="9483" width="7.875" style="1" customWidth="1"/>
    <col min="9484" max="9484" width="8.75" style="1" customWidth="1"/>
    <col min="9485" max="9485" width="7.75" style="1" customWidth="1"/>
    <col min="9486" max="9486" width="9" style="1"/>
    <col min="9487" max="9487" width="13" style="1" customWidth="1"/>
    <col min="9488" max="9730" width="9" style="1"/>
    <col min="9731" max="9731" width="18.625" style="1" customWidth="1"/>
    <col min="9732" max="9732" width="7.75" style="1" customWidth="1"/>
    <col min="9733" max="9733" width="7.875" style="1" customWidth="1"/>
    <col min="9734" max="9734" width="7.625" style="1" customWidth="1"/>
    <col min="9735" max="9735" width="7.75" style="1" customWidth="1"/>
    <col min="9736" max="9736" width="7.875" style="1" customWidth="1"/>
    <col min="9737" max="9737" width="9" style="1"/>
    <col min="9738" max="9738" width="6.75" style="1" customWidth="1"/>
    <col min="9739" max="9739" width="7.875" style="1" customWidth="1"/>
    <col min="9740" max="9740" width="8.75" style="1" customWidth="1"/>
    <col min="9741" max="9741" width="7.75" style="1" customWidth="1"/>
    <col min="9742" max="9742" width="9" style="1"/>
    <col min="9743" max="9743" width="13" style="1" customWidth="1"/>
    <col min="9744" max="9986" width="9" style="1"/>
    <col min="9987" max="9987" width="18.625" style="1" customWidth="1"/>
    <col min="9988" max="9988" width="7.75" style="1" customWidth="1"/>
    <col min="9989" max="9989" width="7.875" style="1" customWidth="1"/>
    <col min="9990" max="9990" width="7.625" style="1" customWidth="1"/>
    <col min="9991" max="9991" width="7.75" style="1" customWidth="1"/>
    <col min="9992" max="9992" width="7.875" style="1" customWidth="1"/>
    <col min="9993" max="9993" width="9" style="1"/>
    <col min="9994" max="9994" width="6.75" style="1" customWidth="1"/>
    <col min="9995" max="9995" width="7.875" style="1" customWidth="1"/>
    <col min="9996" max="9996" width="8.75" style="1" customWidth="1"/>
    <col min="9997" max="9997" width="7.75" style="1" customWidth="1"/>
    <col min="9998" max="9998" width="9" style="1"/>
    <col min="9999" max="9999" width="13" style="1" customWidth="1"/>
    <col min="10000" max="10242" width="9" style="1"/>
    <col min="10243" max="10243" width="18.625" style="1" customWidth="1"/>
    <col min="10244" max="10244" width="7.75" style="1" customWidth="1"/>
    <col min="10245" max="10245" width="7.875" style="1" customWidth="1"/>
    <col min="10246" max="10246" width="7.625" style="1" customWidth="1"/>
    <col min="10247" max="10247" width="7.75" style="1" customWidth="1"/>
    <col min="10248" max="10248" width="7.875" style="1" customWidth="1"/>
    <col min="10249" max="10249" width="9" style="1"/>
    <col min="10250" max="10250" width="6.75" style="1" customWidth="1"/>
    <col min="10251" max="10251" width="7.875" style="1" customWidth="1"/>
    <col min="10252" max="10252" width="8.75" style="1" customWidth="1"/>
    <col min="10253" max="10253" width="7.75" style="1" customWidth="1"/>
    <col min="10254" max="10254" width="9" style="1"/>
    <col min="10255" max="10255" width="13" style="1" customWidth="1"/>
    <col min="10256" max="10498" width="9" style="1"/>
    <col min="10499" max="10499" width="18.625" style="1" customWidth="1"/>
    <col min="10500" max="10500" width="7.75" style="1" customWidth="1"/>
    <col min="10501" max="10501" width="7.875" style="1" customWidth="1"/>
    <col min="10502" max="10502" width="7.625" style="1" customWidth="1"/>
    <col min="10503" max="10503" width="7.75" style="1" customWidth="1"/>
    <col min="10504" max="10504" width="7.875" style="1" customWidth="1"/>
    <col min="10505" max="10505" width="9" style="1"/>
    <col min="10506" max="10506" width="6.75" style="1" customWidth="1"/>
    <col min="10507" max="10507" width="7.875" style="1" customWidth="1"/>
    <col min="10508" max="10508" width="8.75" style="1" customWidth="1"/>
    <col min="10509" max="10509" width="7.75" style="1" customWidth="1"/>
    <col min="10510" max="10510" width="9" style="1"/>
    <col min="10511" max="10511" width="13" style="1" customWidth="1"/>
    <col min="10512" max="10754" width="9" style="1"/>
    <col min="10755" max="10755" width="18.625" style="1" customWidth="1"/>
    <col min="10756" max="10756" width="7.75" style="1" customWidth="1"/>
    <col min="10757" max="10757" width="7.875" style="1" customWidth="1"/>
    <col min="10758" max="10758" width="7.625" style="1" customWidth="1"/>
    <col min="10759" max="10759" width="7.75" style="1" customWidth="1"/>
    <col min="10760" max="10760" width="7.875" style="1" customWidth="1"/>
    <col min="10761" max="10761" width="9" style="1"/>
    <col min="10762" max="10762" width="6.75" style="1" customWidth="1"/>
    <col min="10763" max="10763" width="7.875" style="1" customWidth="1"/>
    <col min="10764" max="10764" width="8.75" style="1" customWidth="1"/>
    <col min="10765" max="10765" width="7.75" style="1" customWidth="1"/>
    <col min="10766" max="10766" width="9" style="1"/>
    <col min="10767" max="10767" width="13" style="1" customWidth="1"/>
    <col min="10768" max="11010" width="9" style="1"/>
    <col min="11011" max="11011" width="18.625" style="1" customWidth="1"/>
    <col min="11012" max="11012" width="7.75" style="1" customWidth="1"/>
    <col min="11013" max="11013" width="7.875" style="1" customWidth="1"/>
    <col min="11014" max="11014" width="7.625" style="1" customWidth="1"/>
    <col min="11015" max="11015" width="7.75" style="1" customWidth="1"/>
    <col min="11016" max="11016" width="7.875" style="1" customWidth="1"/>
    <col min="11017" max="11017" width="9" style="1"/>
    <col min="11018" max="11018" width="6.75" style="1" customWidth="1"/>
    <col min="11019" max="11019" width="7.875" style="1" customWidth="1"/>
    <col min="11020" max="11020" width="8.75" style="1" customWidth="1"/>
    <col min="11021" max="11021" width="7.75" style="1" customWidth="1"/>
    <col min="11022" max="11022" width="9" style="1"/>
    <col min="11023" max="11023" width="13" style="1" customWidth="1"/>
    <col min="11024" max="11266" width="9" style="1"/>
    <col min="11267" max="11267" width="18.625" style="1" customWidth="1"/>
    <col min="11268" max="11268" width="7.75" style="1" customWidth="1"/>
    <col min="11269" max="11269" width="7.875" style="1" customWidth="1"/>
    <col min="11270" max="11270" width="7.625" style="1" customWidth="1"/>
    <col min="11271" max="11271" width="7.75" style="1" customWidth="1"/>
    <col min="11272" max="11272" width="7.875" style="1" customWidth="1"/>
    <col min="11273" max="11273" width="9" style="1"/>
    <col min="11274" max="11274" width="6.75" style="1" customWidth="1"/>
    <col min="11275" max="11275" width="7.875" style="1" customWidth="1"/>
    <col min="11276" max="11276" width="8.75" style="1" customWidth="1"/>
    <col min="11277" max="11277" width="7.75" style="1" customWidth="1"/>
    <col min="11278" max="11278" width="9" style="1"/>
    <col min="11279" max="11279" width="13" style="1" customWidth="1"/>
    <col min="11280" max="11522" width="9" style="1"/>
    <col min="11523" max="11523" width="18.625" style="1" customWidth="1"/>
    <col min="11524" max="11524" width="7.75" style="1" customWidth="1"/>
    <col min="11525" max="11525" width="7.875" style="1" customWidth="1"/>
    <col min="11526" max="11526" width="7.625" style="1" customWidth="1"/>
    <col min="11527" max="11527" width="7.75" style="1" customWidth="1"/>
    <col min="11528" max="11528" width="7.875" style="1" customWidth="1"/>
    <col min="11529" max="11529" width="9" style="1"/>
    <col min="11530" max="11530" width="6.75" style="1" customWidth="1"/>
    <col min="11531" max="11531" width="7.875" style="1" customWidth="1"/>
    <col min="11532" max="11532" width="8.75" style="1" customWidth="1"/>
    <col min="11533" max="11533" width="7.75" style="1" customWidth="1"/>
    <col min="11534" max="11534" width="9" style="1"/>
    <col min="11535" max="11535" width="13" style="1" customWidth="1"/>
    <col min="11536" max="11778" width="9" style="1"/>
    <col min="11779" max="11779" width="18.625" style="1" customWidth="1"/>
    <col min="11780" max="11780" width="7.75" style="1" customWidth="1"/>
    <col min="11781" max="11781" width="7.875" style="1" customWidth="1"/>
    <col min="11782" max="11782" width="7.625" style="1" customWidth="1"/>
    <col min="11783" max="11783" width="7.75" style="1" customWidth="1"/>
    <col min="11784" max="11784" width="7.875" style="1" customWidth="1"/>
    <col min="11785" max="11785" width="9" style="1"/>
    <col min="11786" max="11786" width="6.75" style="1" customWidth="1"/>
    <col min="11787" max="11787" width="7.875" style="1" customWidth="1"/>
    <col min="11788" max="11788" width="8.75" style="1" customWidth="1"/>
    <col min="11789" max="11789" width="7.75" style="1" customWidth="1"/>
    <col min="11790" max="11790" width="9" style="1"/>
    <col min="11791" max="11791" width="13" style="1" customWidth="1"/>
    <col min="11792" max="12034" width="9" style="1"/>
    <col min="12035" max="12035" width="18.625" style="1" customWidth="1"/>
    <col min="12036" max="12036" width="7.75" style="1" customWidth="1"/>
    <col min="12037" max="12037" width="7.875" style="1" customWidth="1"/>
    <col min="12038" max="12038" width="7.625" style="1" customWidth="1"/>
    <col min="12039" max="12039" width="7.75" style="1" customWidth="1"/>
    <col min="12040" max="12040" width="7.875" style="1" customWidth="1"/>
    <col min="12041" max="12041" width="9" style="1"/>
    <col min="12042" max="12042" width="6.75" style="1" customWidth="1"/>
    <col min="12043" max="12043" width="7.875" style="1" customWidth="1"/>
    <col min="12044" max="12044" width="8.75" style="1" customWidth="1"/>
    <col min="12045" max="12045" width="7.75" style="1" customWidth="1"/>
    <col min="12046" max="12046" width="9" style="1"/>
    <col min="12047" max="12047" width="13" style="1" customWidth="1"/>
    <col min="12048" max="12290" width="9" style="1"/>
    <col min="12291" max="12291" width="18.625" style="1" customWidth="1"/>
    <col min="12292" max="12292" width="7.75" style="1" customWidth="1"/>
    <col min="12293" max="12293" width="7.875" style="1" customWidth="1"/>
    <col min="12294" max="12294" width="7.625" style="1" customWidth="1"/>
    <col min="12295" max="12295" width="7.75" style="1" customWidth="1"/>
    <col min="12296" max="12296" width="7.875" style="1" customWidth="1"/>
    <col min="12297" max="12297" width="9" style="1"/>
    <col min="12298" max="12298" width="6.75" style="1" customWidth="1"/>
    <col min="12299" max="12299" width="7.875" style="1" customWidth="1"/>
    <col min="12300" max="12300" width="8.75" style="1" customWidth="1"/>
    <col min="12301" max="12301" width="7.75" style="1" customWidth="1"/>
    <col min="12302" max="12302" width="9" style="1"/>
    <col min="12303" max="12303" width="13" style="1" customWidth="1"/>
    <col min="12304" max="12546" width="9" style="1"/>
    <col min="12547" max="12547" width="18.625" style="1" customWidth="1"/>
    <col min="12548" max="12548" width="7.75" style="1" customWidth="1"/>
    <col min="12549" max="12549" width="7.875" style="1" customWidth="1"/>
    <col min="12550" max="12550" width="7.625" style="1" customWidth="1"/>
    <col min="12551" max="12551" width="7.75" style="1" customWidth="1"/>
    <col min="12552" max="12552" width="7.875" style="1" customWidth="1"/>
    <col min="12553" max="12553" width="9" style="1"/>
    <col min="12554" max="12554" width="6.75" style="1" customWidth="1"/>
    <col min="12555" max="12555" width="7.875" style="1" customWidth="1"/>
    <col min="12556" max="12556" width="8.75" style="1" customWidth="1"/>
    <col min="12557" max="12557" width="7.75" style="1" customWidth="1"/>
    <col min="12558" max="12558" width="9" style="1"/>
    <col min="12559" max="12559" width="13" style="1" customWidth="1"/>
    <col min="12560" max="12802" width="9" style="1"/>
    <col min="12803" max="12803" width="18.625" style="1" customWidth="1"/>
    <col min="12804" max="12804" width="7.75" style="1" customWidth="1"/>
    <col min="12805" max="12805" width="7.875" style="1" customWidth="1"/>
    <col min="12806" max="12806" width="7.625" style="1" customWidth="1"/>
    <col min="12807" max="12807" width="7.75" style="1" customWidth="1"/>
    <col min="12808" max="12808" width="7.875" style="1" customWidth="1"/>
    <col min="12809" max="12809" width="9" style="1"/>
    <col min="12810" max="12810" width="6.75" style="1" customWidth="1"/>
    <col min="12811" max="12811" width="7.875" style="1" customWidth="1"/>
    <col min="12812" max="12812" width="8.75" style="1" customWidth="1"/>
    <col min="12813" max="12813" width="7.75" style="1" customWidth="1"/>
    <col min="12814" max="12814" width="9" style="1"/>
    <col min="12815" max="12815" width="13" style="1" customWidth="1"/>
    <col min="12816" max="13058" width="9" style="1"/>
    <col min="13059" max="13059" width="18.625" style="1" customWidth="1"/>
    <col min="13060" max="13060" width="7.75" style="1" customWidth="1"/>
    <col min="13061" max="13061" width="7.875" style="1" customWidth="1"/>
    <col min="13062" max="13062" width="7.625" style="1" customWidth="1"/>
    <col min="13063" max="13063" width="7.75" style="1" customWidth="1"/>
    <col min="13064" max="13064" width="7.875" style="1" customWidth="1"/>
    <col min="13065" max="13065" width="9" style="1"/>
    <col min="13066" max="13066" width="6.75" style="1" customWidth="1"/>
    <col min="13067" max="13067" width="7.875" style="1" customWidth="1"/>
    <col min="13068" max="13068" width="8.75" style="1" customWidth="1"/>
    <col min="13069" max="13069" width="7.75" style="1" customWidth="1"/>
    <col min="13070" max="13070" width="9" style="1"/>
    <col min="13071" max="13071" width="13" style="1" customWidth="1"/>
    <col min="13072" max="13314" width="9" style="1"/>
    <col min="13315" max="13315" width="18.625" style="1" customWidth="1"/>
    <col min="13316" max="13316" width="7.75" style="1" customWidth="1"/>
    <col min="13317" max="13317" width="7.875" style="1" customWidth="1"/>
    <col min="13318" max="13318" width="7.625" style="1" customWidth="1"/>
    <col min="13319" max="13319" width="7.75" style="1" customWidth="1"/>
    <col min="13320" max="13320" width="7.875" style="1" customWidth="1"/>
    <col min="13321" max="13321" width="9" style="1"/>
    <col min="13322" max="13322" width="6.75" style="1" customWidth="1"/>
    <col min="13323" max="13323" width="7.875" style="1" customWidth="1"/>
    <col min="13324" max="13324" width="8.75" style="1" customWidth="1"/>
    <col min="13325" max="13325" width="7.75" style="1" customWidth="1"/>
    <col min="13326" max="13326" width="9" style="1"/>
    <col min="13327" max="13327" width="13" style="1" customWidth="1"/>
    <col min="13328" max="13570" width="9" style="1"/>
    <col min="13571" max="13571" width="18.625" style="1" customWidth="1"/>
    <col min="13572" max="13572" width="7.75" style="1" customWidth="1"/>
    <col min="13573" max="13573" width="7.875" style="1" customWidth="1"/>
    <col min="13574" max="13574" width="7.625" style="1" customWidth="1"/>
    <col min="13575" max="13575" width="7.75" style="1" customWidth="1"/>
    <col min="13576" max="13576" width="7.875" style="1" customWidth="1"/>
    <col min="13577" max="13577" width="9" style="1"/>
    <col min="13578" max="13578" width="6.75" style="1" customWidth="1"/>
    <col min="13579" max="13579" width="7.875" style="1" customWidth="1"/>
    <col min="13580" max="13580" width="8.75" style="1" customWidth="1"/>
    <col min="13581" max="13581" width="7.75" style="1" customWidth="1"/>
    <col min="13582" max="13582" width="9" style="1"/>
    <col min="13583" max="13583" width="13" style="1" customWidth="1"/>
    <col min="13584" max="13826" width="9" style="1"/>
    <col min="13827" max="13827" width="18.625" style="1" customWidth="1"/>
    <col min="13828" max="13828" width="7.75" style="1" customWidth="1"/>
    <col min="13829" max="13829" width="7.875" style="1" customWidth="1"/>
    <col min="13830" max="13830" width="7.625" style="1" customWidth="1"/>
    <col min="13831" max="13831" width="7.75" style="1" customWidth="1"/>
    <col min="13832" max="13832" width="7.875" style="1" customWidth="1"/>
    <col min="13833" max="13833" width="9" style="1"/>
    <col min="13834" max="13834" width="6.75" style="1" customWidth="1"/>
    <col min="13835" max="13835" width="7.875" style="1" customWidth="1"/>
    <col min="13836" max="13836" width="8.75" style="1" customWidth="1"/>
    <col min="13837" max="13837" width="7.75" style="1" customWidth="1"/>
    <col min="13838" max="13838" width="9" style="1"/>
    <col min="13839" max="13839" width="13" style="1" customWidth="1"/>
    <col min="13840" max="14082" width="9" style="1"/>
    <col min="14083" max="14083" width="18.625" style="1" customWidth="1"/>
    <col min="14084" max="14084" width="7.75" style="1" customWidth="1"/>
    <col min="14085" max="14085" width="7.875" style="1" customWidth="1"/>
    <col min="14086" max="14086" width="7.625" style="1" customWidth="1"/>
    <col min="14087" max="14087" width="7.75" style="1" customWidth="1"/>
    <col min="14088" max="14088" width="7.875" style="1" customWidth="1"/>
    <col min="14089" max="14089" width="9" style="1"/>
    <col min="14090" max="14090" width="6.75" style="1" customWidth="1"/>
    <col min="14091" max="14091" width="7.875" style="1" customWidth="1"/>
    <col min="14092" max="14092" width="8.75" style="1" customWidth="1"/>
    <col min="14093" max="14093" width="7.75" style="1" customWidth="1"/>
    <col min="14094" max="14094" width="9" style="1"/>
    <col min="14095" max="14095" width="13" style="1" customWidth="1"/>
    <col min="14096" max="14338" width="9" style="1"/>
    <col min="14339" max="14339" width="18.625" style="1" customWidth="1"/>
    <col min="14340" max="14340" width="7.75" style="1" customWidth="1"/>
    <col min="14341" max="14341" width="7.875" style="1" customWidth="1"/>
    <col min="14342" max="14342" width="7.625" style="1" customWidth="1"/>
    <col min="14343" max="14343" width="7.75" style="1" customWidth="1"/>
    <col min="14344" max="14344" width="7.875" style="1" customWidth="1"/>
    <col min="14345" max="14345" width="9" style="1"/>
    <col min="14346" max="14346" width="6.75" style="1" customWidth="1"/>
    <col min="14347" max="14347" width="7.875" style="1" customWidth="1"/>
    <col min="14348" max="14348" width="8.75" style="1" customWidth="1"/>
    <col min="14349" max="14349" width="7.75" style="1" customWidth="1"/>
    <col min="14350" max="14350" width="9" style="1"/>
    <col min="14351" max="14351" width="13" style="1" customWidth="1"/>
    <col min="14352" max="14594" width="9" style="1"/>
    <col min="14595" max="14595" width="18.625" style="1" customWidth="1"/>
    <col min="14596" max="14596" width="7.75" style="1" customWidth="1"/>
    <col min="14597" max="14597" width="7.875" style="1" customWidth="1"/>
    <col min="14598" max="14598" width="7.625" style="1" customWidth="1"/>
    <col min="14599" max="14599" width="7.75" style="1" customWidth="1"/>
    <col min="14600" max="14600" width="7.875" style="1" customWidth="1"/>
    <col min="14601" max="14601" width="9" style="1"/>
    <col min="14602" max="14602" width="6.75" style="1" customWidth="1"/>
    <col min="14603" max="14603" width="7.875" style="1" customWidth="1"/>
    <col min="14604" max="14604" width="8.75" style="1" customWidth="1"/>
    <col min="14605" max="14605" width="7.75" style="1" customWidth="1"/>
    <col min="14606" max="14606" width="9" style="1"/>
    <col min="14607" max="14607" width="13" style="1" customWidth="1"/>
    <col min="14608" max="14850" width="9" style="1"/>
    <col min="14851" max="14851" width="18.625" style="1" customWidth="1"/>
    <col min="14852" max="14852" width="7.75" style="1" customWidth="1"/>
    <col min="14853" max="14853" width="7.875" style="1" customWidth="1"/>
    <col min="14854" max="14854" width="7.625" style="1" customWidth="1"/>
    <col min="14855" max="14855" width="7.75" style="1" customWidth="1"/>
    <col min="14856" max="14856" width="7.875" style="1" customWidth="1"/>
    <col min="14857" max="14857" width="9" style="1"/>
    <col min="14858" max="14858" width="6.75" style="1" customWidth="1"/>
    <col min="14859" max="14859" width="7.875" style="1" customWidth="1"/>
    <col min="14860" max="14860" width="8.75" style="1" customWidth="1"/>
    <col min="14861" max="14861" width="7.75" style="1" customWidth="1"/>
    <col min="14862" max="14862" width="9" style="1"/>
    <col min="14863" max="14863" width="13" style="1" customWidth="1"/>
    <col min="14864" max="15106" width="9" style="1"/>
    <col min="15107" max="15107" width="18.625" style="1" customWidth="1"/>
    <col min="15108" max="15108" width="7.75" style="1" customWidth="1"/>
    <col min="15109" max="15109" width="7.875" style="1" customWidth="1"/>
    <col min="15110" max="15110" width="7.625" style="1" customWidth="1"/>
    <col min="15111" max="15111" width="7.75" style="1" customWidth="1"/>
    <col min="15112" max="15112" width="7.875" style="1" customWidth="1"/>
    <col min="15113" max="15113" width="9" style="1"/>
    <col min="15114" max="15114" width="6.75" style="1" customWidth="1"/>
    <col min="15115" max="15115" width="7.875" style="1" customWidth="1"/>
    <col min="15116" max="15116" width="8.75" style="1" customWidth="1"/>
    <col min="15117" max="15117" width="7.75" style="1" customWidth="1"/>
    <col min="15118" max="15118" width="9" style="1"/>
    <col min="15119" max="15119" width="13" style="1" customWidth="1"/>
    <col min="15120" max="15362" width="9" style="1"/>
    <col min="15363" max="15363" width="18.625" style="1" customWidth="1"/>
    <col min="15364" max="15364" width="7.75" style="1" customWidth="1"/>
    <col min="15365" max="15365" width="7.875" style="1" customWidth="1"/>
    <col min="15366" max="15366" width="7.625" style="1" customWidth="1"/>
    <col min="15367" max="15367" width="7.75" style="1" customWidth="1"/>
    <col min="15368" max="15368" width="7.875" style="1" customWidth="1"/>
    <col min="15369" max="15369" width="9" style="1"/>
    <col min="15370" max="15370" width="6.75" style="1" customWidth="1"/>
    <col min="15371" max="15371" width="7.875" style="1" customWidth="1"/>
    <col min="15372" max="15372" width="8.75" style="1" customWidth="1"/>
    <col min="15373" max="15373" width="7.75" style="1" customWidth="1"/>
    <col min="15374" max="15374" width="9" style="1"/>
    <col min="15375" max="15375" width="13" style="1" customWidth="1"/>
    <col min="15376" max="15618" width="9" style="1"/>
    <col min="15619" max="15619" width="18.625" style="1" customWidth="1"/>
    <col min="15620" max="15620" width="7.75" style="1" customWidth="1"/>
    <col min="15621" max="15621" width="7.875" style="1" customWidth="1"/>
    <col min="15622" max="15622" width="7.625" style="1" customWidth="1"/>
    <col min="15623" max="15623" width="7.75" style="1" customWidth="1"/>
    <col min="15624" max="15624" width="7.875" style="1" customWidth="1"/>
    <col min="15625" max="15625" width="9" style="1"/>
    <col min="15626" max="15626" width="6.75" style="1" customWidth="1"/>
    <col min="15627" max="15627" width="7.875" style="1" customWidth="1"/>
    <col min="15628" max="15628" width="8.75" style="1" customWidth="1"/>
    <col min="15629" max="15629" width="7.75" style="1" customWidth="1"/>
    <col min="15630" max="15630" width="9" style="1"/>
    <col min="15631" max="15631" width="13" style="1" customWidth="1"/>
    <col min="15632" max="15874" width="9" style="1"/>
    <col min="15875" max="15875" width="18.625" style="1" customWidth="1"/>
    <col min="15876" max="15876" width="7.75" style="1" customWidth="1"/>
    <col min="15877" max="15877" width="7.875" style="1" customWidth="1"/>
    <col min="15878" max="15878" width="7.625" style="1" customWidth="1"/>
    <col min="15879" max="15879" width="7.75" style="1" customWidth="1"/>
    <col min="15880" max="15880" width="7.875" style="1" customWidth="1"/>
    <col min="15881" max="15881" width="9" style="1"/>
    <col min="15882" max="15882" width="6.75" style="1" customWidth="1"/>
    <col min="15883" max="15883" width="7.875" style="1" customWidth="1"/>
    <col min="15884" max="15884" width="8.75" style="1" customWidth="1"/>
    <col min="15885" max="15885" width="7.75" style="1" customWidth="1"/>
    <col min="15886" max="15886" width="9" style="1"/>
    <col min="15887" max="15887" width="13" style="1" customWidth="1"/>
    <col min="15888" max="16130" width="9" style="1"/>
    <col min="16131" max="16131" width="18.625" style="1" customWidth="1"/>
    <col min="16132" max="16132" width="7.75" style="1" customWidth="1"/>
    <col min="16133" max="16133" width="7.875" style="1" customWidth="1"/>
    <col min="16134" max="16134" width="7.625" style="1" customWidth="1"/>
    <col min="16135" max="16135" width="7.75" style="1" customWidth="1"/>
    <col min="16136" max="16136" width="7.875" style="1" customWidth="1"/>
    <col min="16137" max="16137" width="9" style="1"/>
    <col min="16138" max="16138" width="6.75" style="1" customWidth="1"/>
    <col min="16139" max="16139" width="7.875" style="1" customWidth="1"/>
    <col min="16140" max="16140" width="8.75" style="1" customWidth="1"/>
    <col min="16141" max="16141" width="7.75" style="1" customWidth="1"/>
    <col min="16142" max="16142" width="9" style="1"/>
    <col min="16143" max="16143" width="13" style="1" customWidth="1"/>
    <col min="16144" max="16384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spans="6:15">
      <c r="F2" s="3"/>
      <c r="G2" s="4" t="s">
        <v>1</v>
      </c>
      <c r="H2" s="4"/>
      <c r="I2" s="4"/>
      <c r="J2" s="4"/>
      <c r="K2" s="4"/>
      <c r="L2" s="4"/>
      <c r="M2" s="4"/>
      <c r="N2" s="4"/>
      <c r="O2" s="3"/>
    </row>
    <row r="3" ht="18.75" customHeight="1" spans="1:15">
      <c r="A3" s="5" t="s">
        <v>2</v>
      </c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6"/>
    </row>
    <row r="4" ht="18.75" customHeight="1" spans="1:15">
      <c r="A4" s="9"/>
      <c r="B4" s="10" t="s">
        <v>53</v>
      </c>
      <c r="C4" s="11" t="s">
        <v>54</v>
      </c>
      <c r="D4" s="12"/>
      <c r="E4" s="12"/>
      <c r="F4" s="12"/>
      <c r="G4" s="13"/>
      <c r="H4" s="13"/>
      <c r="I4" s="13"/>
      <c r="J4" s="14" t="s">
        <v>55</v>
      </c>
      <c r="K4" s="27"/>
      <c r="L4" s="27"/>
      <c r="M4" s="27"/>
      <c r="N4" s="27"/>
      <c r="O4" s="5" t="s">
        <v>7</v>
      </c>
    </row>
    <row r="5" ht="46.5" customHeight="1" spans="1:15">
      <c r="A5" s="15"/>
      <c r="B5" s="16"/>
      <c r="C5" s="17" t="s">
        <v>56</v>
      </c>
      <c r="D5" s="18" t="s">
        <v>57</v>
      </c>
      <c r="E5" s="18" t="s">
        <v>9</v>
      </c>
      <c r="F5" s="18" t="s">
        <v>10</v>
      </c>
      <c r="G5" s="18" t="s">
        <v>11</v>
      </c>
      <c r="H5" s="18" t="s">
        <v>58</v>
      </c>
      <c r="I5" s="18" t="s">
        <v>59</v>
      </c>
      <c r="J5" s="17" t="s">
        <v>60</v>
      </c>
      <c r="K5" s="17" t="s">
        <v>61</v>
      </c>
      <c r="L5" s="17" t="s">
        <v>9</v>
      </c>
      <c r="M5" s="18" t="s">
        <v>10</v>
      </c>
      <c r="N5" s="18" t="s">
        <v>14</v>
      </c>
      <c r="O5" s="28"/>
    </row>
    <row r="6" ht="38.25" customHeight="1" spans="1:15">
      <c r="A6" s="19" t="s">
        <v>15</v>
      </c>
      <c r="B6" s="20">
        <v>60000</v>
      </c>
      <c r="C6" s="20">
        <v>5200</v>
      </c>
      <c r="D6" s="22">
        <v>27400</v>
      </c>
      <c r="E6" s="32">
        <f>D6/B6</f>
        <v>0.456666666666667</v>
      </c>
      <c r="F6" s="22">
        <v>15102</v>
      </c>
      <c r="G6" s="23">
        <f>(D6/F6)-1</f>
        <v>0.814329227916832</v>
      </c>
      <c r="H6" s="36">
        <f>B6/2</f>
        <v>30000</v>
      </c>
      <c r="I6" s="36">
        <f>H6-D6</f>
        <v>2600</v>
      </c>
      <c r="J6" s="21">
        <v>5090</v>
      </c>
      <c r="K6" s="22">
        <v>32490</v>
      </c>
      <c r="L6" s="35">
        <f>K6/B6</f>
        <v>0.5415</v>
      </c>
      <c r="M6" s="22">
        <v>20402</v>
      </c>
      <c r="N6" s="21"/>
      <c r="O6" s="30" t="s">
        <v>62</v>
      </c>
    </row>
    <row r="7" ht="75" customHeight="1" spans="1:15">
      <c r="A7" s="19" t="s">
        <v>16</v>
      </c>
      <c r="B7" s="20">
        <v>150000</v>
      </c>
      <c r="C7" s="20">
        <v>16073</v>
      </c>
      <c r="D7" s="22">
        <v>59356</v>
      </c>
      <c r="E7" s="32">
        <f>D7/B7</f>
        <v>0.395706666666667</v>
      </c>
      <c r="F7" s="22">
        <v>24231</v>
      </c>
      <c r="G7" s="23">
        <f t="shared" ref="G7:G12" si="0">(D7/F7)-1</f>
        <v>1.44958936899014</v>
      </c>
      <c r="H7" s="36">
        <f t="shared" ref="H7:H12" si="1">B7/2</f>
        <v>75000</v>
      </c>
      <c r="I7" s="36">
        <f t="shared" ref="I7:I12" si="2">H7-D7</f>
        <v>15644</v>
      </c>
      <c r="J7" s="21">
        <v>23000</v>
      </c>
      <c r="K7" s="22">
        <v>82356</v>
      </c>
      <c r="L7" s="35">
        <f>K7/B7</f>
        <v>0.54904</v>
      </c>
      <c r="M7" s="22">
        <v>47231</v>
      </c>
      <c r="N7" s="29">
        <f t="shared" ref="N7:N12" si="3">K7/M7-1</f>
        <v>0.743685291439944</v>
      </c>
      <c r="O7" s="30" t="s">
        <v>63</v>
      </c>
    </row>
    <row r="8" ht="40.5" customHeight="1" spans="1:15">
      <c r="A8" s="19" t="s">
        <v>17</v>
      </c>
      <c r="B8" s="24" t="s">
        <v>36</v>
      </c>
      <c r="C8" s="24">
        <v>220</v>
      </c>
      <c r="D8" s="22">
        <v>886</v>
      </c>
      <c r="E8" s="32"/>
      <c r="F8" s="22">
        <v>766</v>
      </c>
      <c r="G8" s="23">
        <f t="shared" si="0"/>
        <v>0.156657963446475</v>
      </c>
      <c r="H8" s="36"/>
      <c r="I8" s="36"/>
      <c r="J8" s="21">
        <v>235</v>
      </c>
      <c r="K8" s="22">
        <v>1121</v>
      </c>
      <c r="L8" s="35"/>
      <c r="M8" s="22">
        <v>962.6</v>
      </c>
      <c r="N8" s="29">
        <f t="shared" si="3"/>
        <v>0.164554332017453</v>
      </c>
      <c r="O8" s="30" t="s">
        <v>64</v>
      </c>
    </row>
    <row r="9" ht="29.25" customHeight="1" spans="1:15">
      <c r="A9" s="19" t="s">
        <v>19</v>
      </c>
      <c r="B9" s="20">
        <v>11590</v>
      </c>
      <c r="C9" s="20">
        <v>1737</v>
      </c>
      <c r="D9" s="22">
        <v>6037</v>
      </c>
      <c r="E9" s="32">
        <f>D9/B9</f>
        <v>0.520880069025022</v>
      </c>
      <c r="F9" s="22">
        <v>3258</v>
      </c>
      <c r="G9" s="23">
        <f t="shared" si="0"/>
        <v>0.852977286678944</v>
      </c>
      <c r="H9" s="36">
        <f t="shared" si="1"/>
        <v>5795</v>
      </c>
      <c r="I9" s="36">
        <f t="shared" si="2"/>
        <v>-242</v>
      </c>
      <c r="J9" s="21">
        <v>1463</v>
      </c>
      <c r="K9" s="22">
        <v>7013</v>
      </c>
      <c r="L9" s="35">
        <f>K9/B9</f>
        <v>0.605090595340811</v>
      </c>
      <c r="M9" s="22">
        <v>4810</v>
      </c>
      <c r="N9" s="29">
        <f t="shared" si="3"/>
        <v>0.458004158004158</v>
      </c>
      <c r="O9" s="20"/>
    </row>
    <row r="10" ht="29.25" customHeight="1" spans="1:15">
      <c r="A10" s="19" t="s">
        <v>20</v>
      </c>
      <c r="B10" s="20">
        <v>10690</v>
      </c>
      <c r="C10" s="20">
        <v>1737</v>
      </c>
      <c r="D10" s="22">
        <v>5887</v>
      </c>
      <c r="E10" s="32">
        <f>D10/B10</f>
        <v>0.550701590271282</v>
      </c>
      <c r="F10" s="22">
        <v>2858</v>
      </c>
      <c r="G10" s="23">
        <f t="shared" si="0"/>
        <v>1.05983205038488</v>
      </c>
      <c r="H10" s="36">
        <f t="shared" si="1"/>
        <v>5345</v>
      </c>
      <c r="I10" s="36">
        <f t="shared" si="2"/>
        <v>-542</v>
      </c>
      <c r="J10" s="21">
        <v>800</v>
      </c>
      <c r="K10" s="22">
        <v>6200</v>
      </c>
      <c r="L10" s="35">
        <f>K10/B10</f>
        <v>0.579981290926099</v>
      </c>
      <c r="M10" s="22">
        <v>4260</v>
      </c>
      <c r="N10" s="29">
        <f t="shared" si="3"/>
        <v>0.455399061032864</v>
      </c>
      <c r="O10" s="20" t="s">
        <v>65</v>
      </c>
    </row>
    <row r="11" ht="29.25" customHeight="1" spans="1:15">
      <c r="A11" s="19" t="s">
        <v>21</v>
      </c>
      <c r="B11" s="20">
        <v>900</v>
      </c>
      <c r="C11" s="20">
        <v>0</v>
      </c>
      <c r="D11" s="22">
        <v>150</v>
      </c>
      <c r="E11" s="23">
        <f>D11/B11</f>
        <v>0.166666666666667</v>
      </c>
      <c r="F11" s="22">
        <v>400</v>
      </c>
      <c r="G11" s="23">
        <f t="shared" si="0"/>
        <v>-0.625</v>
      </c>
      <c r="H11" s="36">
        <f t="shared" si="1"/>
        <v>450</v>
      </c>
      <c r="I11" s="36">
        <f t="shared" si="2"/>
        <v>300</v>
      </c>
      <c r="J11" s="21">
        <v>663</v>
      </c>
      <c r="K11" s="22">
        <v>813</v>
      </c>
      <c r="L11" s="29">
        <f>K11/B11</f>
        <v>0.903333333333333</v>
      </c>
      <c r="M11" s="22">
        <v>550</v>
      </c>
      <c r="N11" s="29">
        <f t="shared" si="3"/>
        <v>0.478181818181818</v>
      </c>
      <c r="O11" s="20"/>
    </row>
    <row r="12" ht="29.25" customHeight="1" spans="1:15">
      <c r="A12" s="19" t="s">
        <v>22</v>
      </c>
      <c r="B12" s="20">
        <v>3500</v>
      </c>
      <c r="C12" s="20">
        <v>480</v>
      </c>
      <c r="D12" s="22">
        <v>2060</v>
      </c>
      <c r="E12" s="32">
        <f>D12/B12</f>
        <v>0.588571428571429</v>
      </c>
      <c r="F12" s="22">
        <v>860</v>
      </c>
      <c r="G12" s="23">
        <f t="shared" si="0"/>
        <v>1.3953488372093</v>
      </c>
      <c r="H12" s="36">
        <f t="shared" si="1"/>
        <v>1750</v>
      </c>
      <c r="I12" s="36">
        <f t="shared" si="2"/>
        <v>-310</v>
      </c>
      <c r="J12" s="21">
        <v>450</v>
      </c>
      <c r="K12" s="22">
        <v>2510</v>
      </c>
      <c r="L12" s="35">
        <f>K12/B12</f>
        <v>0.717142857142857</v>
      </c>
      <c r="M12" s="22">
        <v>1880</v>
      </c>
      <c r="N12" s="29">
        <f t="shared" si="3"/>
        <v>0.335106382978723</v>
      </c>
      <c r="O12" s="20" t="s">
        <v>66</v>
      </c>
    </row>
    <row r="13" ht="34.5" customHeight="1" spans="1:15">
      <c r="A13" s="20" t="s">
        <v>23</v>
      </c>
      <c r="B13" s="20">
        <v>1</v>
      </c>
      <c r="C13" s="20"/>
      <c r="D13" s="20"/>
      <c r="E13" s="25"/>
      <c r="F13" s="20"/>
      <c r="G13" s="25"/>
      <c r="H13" s="25"/>
      <c r="I13" s="25"/>
      <c r="J13" s="21"/>
      <c r="K13" s="21"/>
      <c r="L13" s="29"/>
      <c r="M13" s="20"/>
      <c r="N13" s="21"/>
      <c r="O13" s="30" t="s">
        <v>67</v>
      </c>
    </row>
    <row r="14" ht="46.5" customHeight="1" spans="1:15">
      <c r="A14" s="20" t="s">
        <v>25</v>
      </c>
      <c r="B14" s="20">
        <v>1</v>
      </c>
      <c r="C14" s="20"/>
      <c r="D14" s="20"/>
      <c r="E14" s="23"/>
      <c r="F14" s="21"/>
      <c r="G14" s="20"/>
      <c r="H14" s="20"/>
      <c r="I14" s="20"/>
      <c r="J14" s="21">
        <v>1</v>
      </c>
      <c r="K14" s="21">
        <v>1</v>
      </c>
      <c r="L14" s="29">
        <v>1</v>
      </c>
      <c r="M14" s="20"/>
      <c r="N14" s="21"/>
      <c r="O14" s="30" t="s">
        <v>68</v>
      </c>
    </row>
    <row r="15" ht="44.25" customHeight="1" spans="1:15">
      <c r="A15" s="20" t="s">
        <v>27</v>
      </c>
      <c r="B15" s="20">
        <v>1</v>
      </c>
      <c r="C15" s="20"/>
      <c r="D15" s="20"/>
      <c r="E15" s="20"/>
      <c r="F15" s="21"/>
      <c r="G15" s="20"/>
      <c r="H15" s="20"/>
      <c r="I15" s="20"/>
      <c r="J15" s="21"/>
      <c r="K15" s="21"/>
      <c r="L15" s="29"/>
      <c r="M15" s="21"/>
      <c r="N15" s="21"/>
      <c r="O15" s="30" t="s">
        <v>69</v>
      </c>
    </row>
    <row r="16" ht="41.25" customHeight="1" spans="1:15">
      <c r="A16" s="33" t="s">
        <v>70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</sheetData>
  <mergeCells count="9">
    <mergeCell ref="A1:O1"/>
    <mergeCell ref="G2:O2"/>
    <mergeCell ref="B3:O3"/>
    <mergeCell ref="C4:G4"/>
    <mergeCell ref="J4:N4"/>
    <mergeCell ref="A16:O16"/>
    <mergeCell ref="A3:A5"/>
    <mergeCell ref="B4:B5"/>
    <mergeCell ref="O4:O5"/>
  </mergeCells>
  <printOptions horizontalCentered="1"/>
  <pageMargins left="0.31496062992126" right="0.31496062992126" top="0.551181102362205" bottom="0.551181102362205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E14" sqref="E14"/>
    </sheetView>
  </sheetViews>
  <sheetFormatPr defaultColWidth="9" defaultRowHeight="14.25"/>
  <cols>
    <col min="1" max="1" width="18.875" style="1" customWidth="1"/>
    <col min="2" max="3" width="7.875" style="1" customWidth="1"/>
    <col min="4" max="4" width="7.625" style="1" customWidth="1"/>
    <col min="5" max="5" width="7.75" style="1" customWidth="1"/>
    <col min="6" max="6" width="7.875" style="1" customWidth="1"/>
    <col min="7" max="7" width="7.375" style="1" customWidth="1"/>
    <col min="8" max="8" width="6.75" style="1" customWidth="1"/>
    <col min="9" max="9" width="7.875" style="1" customWidth="1"/>
    <col min="10" max="10" width="7.25" style="1" customWidth="1"/>
    <col min="11" max="12" width="7.75" style="1" customWidth="1"/>
    <col min="13" max="13" width="19.75" style="1" customWidth="1"/>
    <col min="14" max="256" width="9" style="1"/>
    <col min="257" max="257" width="18.625" style="1" customWidth="1"/>
    <col min="258" max="258" width="7.75" style="1" customWidth="1"/>
    <col min="259" max="259" width="7.875" style="1" customWidth="1"/>
    <col min="260" max="260" width="7.625" style="1" customWidth="1"/>
    <col min="261" max="261" width="7.75" style="1" customWidth="1"/>
    <col min="262" max="262" width="7.875" style="1" customWidth="1"/>
    <col min="263" max="263" width="9" style="1"/>
    <col min="264" max="264" width="6.75" style="1" customWidth="1"/>
    <col min="265" max="265" width="7.875" style="1" customWidth="1"/>
    <col min="266" max="266" width="8.75" style="1" customWidth="1"/>
    <col min="267" max="267" width="7.75" style="1" customWidth="1"/>
    <col min="268" max="268" width="9" style="1"/>
    <col min="269" max="269" width="13" style="1" customWidth="1"/>
    <col min="270" max="512" width="9" style="1"/>
    <col min="513" max="513" width="18.625" style="1" customWidth="1"/>
    <col min="514" max="514" width="7.75" style="1" customWidth="1"/>
    <col min="515" max="515" width="7.875" style="1" customWidth="1"/>
    <col min="516" max="516" width="7.625" style="1" customWidth="1"/>
    <col min="517" max="517" width="7.75" style="1" customWidth="1"/>
    <col min="518" max="518" width="7.875" style="1" customWidth="1"/>
    <col min="519" max="519" width="9" style="1"/>
    <col min="520" max="520" width="6.75" style="1" customWidth="1"/>
    <col min="521" max="521" width="7.875" style="1" customWidth="1"/>
    <col min="522" max="522" width="8.75" style="1" customWidth="1"/>
    <col min="523" max="523" width="7.75" style="1" customWidth="1"/>
    <col min="524" max="524" width="9" style="1"/>
    <col min="525" max="525" width="13" style="1" customWidth="1"/>
    <col min="526" max="768" width="9" style="1"/>
    <col min="769" max="769" width="18.625" style="1" customWidth="1"/>
    <col min="770" max="770" width="7.75" style="1" customWidth="1"/>
    <col min="771" max="771" width="7.875" style="1" customWidth="1"/>
    <col min="772" max="772" width="7.625" style="1" customWidth="1"/>
    <col min="773" max="773" width="7.75" style="1" customWidth="1"/>
    <col min="774" max="774" width="7.875" style="1" customWidth="1"/>
    <col min="775" max="775" width="9" style="1"/>
    <col min="776" max="776" width="6.75" style="1" customWidth="1"/>
    <col min="777" max="777" width="7.875" style="1" customWidth="1"/>
    <col min="778" max="778" width="8.75" style="1" customWidth="1"/>
    <col min="779" max="779" width="7.75" style="1" customWidth="1"/>
    <col min="780" max="780" width="9" style="1"/>
    <col min="781" max="781" width="13" style="1" customWidth="1"/>
    <col min="782" max="1024" width="9" style="1"/>
    <col min="1025" max="1025" width="18.625" style="1" customWidth="1"/>
    <col min="1026" max="1026" width="7.75" style="1" customWidth="1"/>
    <col min="1027" max="1027" width="7.875" style="1" customWidth="1"/>
    <col min="1028" max="1028" width="7.625" style="1" customWidth="1"/>
    <col min="1029" max="1029" width="7.75" style="1" customWidth="1"/>
    <col min="1030" max="1030" width="7.875" style="1" customWidth="1"/>
    <col min="1031" max="1031" width="9" style="1"/>
    <col min="1032" max="1032" width="6.75" style="1" customWidth="1"/>
    <col min="1033" max="1033" width="7.875" style="1" customWidth="1"/>
    <col min="1034" max="1034" width="8.75" style="1" customWidth="1"/>
    <col min="1035" max="1035" width="7.75" style="1" customWidth="1"/>
    <col min="1036" max="1036" width="9" style="1"/>
    <col min="1037" max="1037" width="13" style="1" customWidth="1"/>
    <col min="1038" max="1280" width="9" style="1"/>
    <col min="1281" max="1281" width="18.625" style="1" customWidth="1"/>
    <col min="1282" max="1282" width="7.75" style="1" customWidth="1"/>
    <col min="1283" max="1283" width="7.875" style="1" customWidth="1"/>
    <col min="1284" max="1284" width="7.625" style="1" customWidth="1"/>
    <col min="1285" max="1285" width="7.75" style="1" customWidth="1"/>
    <col min="1286" max="1286" width="7.875" style="1" customWidth="1"/>
    <col min="1287" max="1287" width="9" style="1"/>
    <col min="1288" max="1288" width="6.75" style="1" customWidth="1"/>
    <col min="1289" max="1289" width="7.875" style="1" customWidth="1"/>
    <col min="1290" max="1290" width="8.75" style="1" customWidth="1"/>
    <col min="1291" max="1291" width="7.75" style="1" customWidth="1"/>
    <col min="1292" max="1292" width="9" style="1"/>
    <col min="1293" max="1293" width="13" style="1" customWidth="1"/>
    <col min="1294" max="1536" width="9" style="1"/>
    <col min="1537" max="1537" width="18.625" style="1" customWidth="1"/>
    <col min="1538" max="1538" width="7.75" style="1" customWidth="1"/>
    <col min="1539" max="1539" width="7.875" style="1" customWidth="1"/>
    <col min="1540" max="1540" width="7.625" style="1" customWidth="1"/>
    <col min="1541" max="1541" width="7.75" style="1" customWidth="1"/>
    <col min="1542" max="1542" width="7.875" style="1" customWidth="1"/>
    <col min="1543" max="1543" width="9" style="1"/>
    <col min="1544" max="1544" width="6.75" style="1" customWidth="1"/>
    <col min="1545" max="1545" width="7.875" style="1" customWidth="1"/>
    <col min="1546" max="1546" width="8.75" style="1" customWidth="1"/>
    <col min="1547" max="1547" width="7.75" style="1" customWidth="1"/>
    <col min="1548" max="1548" width="9" style="1"/>
    <col min="1549" max="1549" width="13" style="1" customWidth="1"/>
    <col min="1550" max="1792" width="9" style="1"/>
    <col min="1793" max="1793" width="18.625" style="1" customWidth="1"/>
    <col min="1794" max="1794" width="7.75" style="1" customWidth="1"/>
    <col min="1795" max="1795" width="7.875" style="1" customWidth="1"/>
    <col min="1796" max="1796" width="7.625" style="1" customWidth="1"/>
    <col min="1797" max="1797" width="7.75" style="1" customWidth="1"/>
    <col min="1798" max="1798" width="7.875" style="1" customWidth="1"/>
    <col min="1799" max="1799" width="9" style="1"/>
    <col min="1800" max="1800" width="6.75" style="1" customWidth="1"/>
    <col min="1801" max="1801" width="7.875" style="1" customWidth="1"/>
    <col min="1802" max="1802" width="8.75" style="1" customWidth="1"/>
    <col min="1803" max="1803" width="7.75" style="1" customWidth="1"/>
    <col min="1804" max="1804" width="9" style="1"/>
    <col min="1805" max="1805" width="13" style="1" customWidth="1"/>
    <col min="1806" max="2048" width="9" style="1"/>
    <col min="2049" max="2049" width="18.625" style="1" customWidth="1"/>
    <col min="2050" max="2050" width="7.75" style="1" customWidth="1"/>
    <col min="2051" max="2051" width="7.875" style="1" customWidth="1"/>
    <col min="2052" max="2052" width="7.625" style="1" customWidth="1"/>
    <col min="2053" max="2053" width="7.75" style="1" customWidth="1"/>
    <col min="2054" max="2054" width="7.875" style="1" customWidth="1"/>
    <col min="2055" max="2055" width="9" style="1"/>
    <col min="2056" max="2056" width="6.75" style="1" customWidth="1"/>
    <col min="2057" max="2057" width="7.875" style="1" customWidth="1"/>
    <col min="2058" max="2058" width="8.75" style="1" customWidth="1"/>
    <col min="2059" max="2059" width="7.75" style="1" customWidth="1"/>
    <col min="2060" max="2060" width="9" style="1"/>
    <col min="2061" max="2061" width="13" style="1" customWidth="1"/>
    <col min="2062" max="2304" width="9" style="1"/>
    <col min="2305" max="2305" width="18.625" style="1" customWidth="1"/>
    <col min="2306" max="2306" width="7.75" style="1" customWidth="1"/>
    <col min="2307" max="2307" width="7.875" style="1" customWidth="1"/>
    <col min="2308" max="2308" width="7.625" style="1" customWidth="1"/>
    <col min="2309" max="2309" width="7.75" style="1" customWidth="1"/>
    <col min="2310" max="2310" width="7.875" style="1" customWidth="1"/>
    <col min="2311" max="2311" width="9" style="1"/>
    <col min="2312" max="2312" width="6.75" style="1" customWidth="1"/>
    <col min="2313" max="2313" width="7.875" style="1" customWidth="1"/>
    <col min="2314" max="2314" width="8.75" style="1" customWidth="1"/>
    <col min="2315" max="2315" width="7.75" style="1" customWidth="1"/>
    <col min="2316" max="2316" width="9" style="1"/>
    <col min="2317" max="2317" width="13" style="1" customWidth="1"/>
    <col min="2318" max="2560" width="9" style="1"/>
    <col min="2561" max="2561" width="18.625" style="1" customWidth="1"/>
    <col min="2562" max="2562" width="7.75" style="1" customWidth="1"/>
    <col min="2563" max="2563" width="7.875" style="1" customWidth="1"/>
    <col min="2564" max="2564" width="7.625" style="1" customWidth="1"/>
    <col min="2565" max="2565" width="7.75" style="1" customWidth="1"/>
    <col min="2566" max="2566" width="7.875" style="1" customWidth="1"/>
    <col min="2567" max="2567" width="9" style="1"/>
    <col min="2568" max="2568" width="6.75" style="1" customWidth="1"/>
    <col min="2569" max="2569" width="7.875" style="1" customWidth="1"/>
    <col min="2570" max="2570" width="8.75" style="1" customWidth="1"/>
    <col min="2571" max="2571" width="7.75" style="1" customWidth="1"/>
    <col min="2572" max="2572" width="9" style="1"/>
    <col min="2573" max="2573" width="13" style="1" customWidth="1"/>
    <col min="2574" max="2816" width="9" style="1"/>
    <col min="2817" max="2817" width="18.625" style="1" customWidth="1"/>
    <col min="2818" max="2818" width="7.75" style="1" customWidth="1"/>
    <col min="2819" max="2819" width="7.875" style="1" customWidth="1"/>
    <col min="2820" max="2820" width="7.625" style="1" customWidth="1"/>
    <col min="2821" max="2821" width="7.75" style="1" customWidth="1"/>
    <col min="2822" max="2822" width="7.875" style="1" customWidth="1"/>
    <col min="2823" max="2823" width="9" style="1"/>
    <col min="2824" max="2824" width="6.75" style="1" customWidth="1"/>
    <col min="2825" max="2825" width="7.875" style="1" customWidth="1"/>
    <col min="2826" max="2826" width="8.75" style="1" customWidth="1"/>
    <col min="2827" max="2827" width="7.75" style="1" customWidth="1"/>
    <col min="2828" max="2828" width="9" style="1"/>
    <col min="2829" max="2829" width="13" style="1" customWidth="1"/>
    <col min="2830" max="3072" width="9" style="1"/>
    <col min="3073" max="3073" width="18.625" style="1" customWidth="1"/>
    <col min="3074" max="3074" width="7.75" style="1" customWidth="1"/>
    <col min="3075" max="3075" width="7.875" style="1" customWidth="1"/>
    <col min="3076" max="3076" width="7.625" style="1" customWidth="1"/>
    <col min="3077" max="3077" width="7.75" style="1" customWidth="1"/>
    <col min="3078" max="3078" width="7.875" style="1" customWidth="1"/>
    <col min="3079" max="3079" width="9" style="1"/>
    <col min="3080" max="3080" width="6.75" style="1" customWidth="1"/>
    <col min="3081" max="3081" width="7.875" style="1" customWidth="1"/>
    <col min="3082" max="3082" width="8.75" style="1" customWidth="1"/>
    <col min="3083" max="3083" width="7.75" style="1" customWidth="1"/>
    <col min="3084" max="3084" width="9" style="1"/>
    <col min="3085" max="3085" width="13" style="1" customWidth="1"/>
    <col min="3086" max="3328" width="9" style="1"/>
    <col min="3329" max="3329" width="18.625" style="1" customWidth="1"/>
    <col min="3330" max="3330" width="7.75" style="1" customWidth="1"/>
    <col min="3331" max="3331" width="7.875" style="1" customWidth="1"/>
    <col min="3332" max="3332" width="7.625" style="1" customWidth="1"/>
    <col min="3333" max="3333" width="7.75" style="1" customWidth="1"/>
    <col min="3334" max="3334" width="7.875" style="1" customWidth="1"/>
    <col min="3335" max="3335" width="9" style="1"/>
    <col min="3336" max="3336" width="6.75" style="1" customWidth="1"/>
    <col min="3337" max="3337" width="7.875" style="1" customWidth="1"/>
    <col min="3338" max="3338" width="8.75" style="1" customWidth="1"/>
    <col min="3339" max="3339" width="7.75" style="1" customWidth="1"/>
    <col min="3340" max="3340" width="9" style="1"/>
    <col min="3341" max="3341" width="13" style="1" customWidth="1"/>
    <col min="3342" max="3584" width="9" style="1"/>
    <col min="3585" max="3585" width="18.625" style="1" customWidth="1"/>
    <col min="3586" max="3586" width="7.75" style="1" customWidth="1"/>
    <col min="3587" max="3587" width="7.875" style="1" customWidth="1"/>
    <col min="3588" max="3588" width="7.625" style="1" customWidth="1"/>
    <col min="3589" max="3589" width="7.75" style="1" customWidth="1"/>
    <col min="3590" max="3590" width="7.875" style="1" customWidth="1"/>
    <col min="3591" max="3591" width="9" style="1"/>
    <col min="3592" max="3592" width="6.75" style="1" customWidth="1"/>
    <col min="3593" max="3593" width="7.875" style="1" customWidth="1"/>
    <col min="3594" max="3594" width="8.75" style="1" customWidth="1"/>
    <col min="3595" max="3595" width="7.75" style="1" customWidth="1"/>
    <col min="3596" max="3596" width="9" style="1"/>
    <col min="3597" max="3597" width="13" style="1" customWidth="1"/>
    <col min="3598" max="3840" width="9" style="1"/>
    <col min="3841" max="3841" width="18.625" style="1" customWidth="1"/>
    <col min="3842" max="3842" width="7.75" style="1" customWidth="1"/>
    <col min="3843" max="3843" width="7.875" style="1" customWidth="1"/>
    <col min="3844" max="3844" width="7.625" style="1" customWidth="1"/>
    <col min="3845" max="3845" width="7.75" style="1" customWidth="1"/>
    <col min="3846" max="3846" width="7.875" style="1" customWidth="1"/>
    <col min="3847" max="3847" width="9" style="1"/>
    <col min="3848" max="3848" width="6.75" style="1" customWidth="1"/>
    <col min="3849" max="3849" width="7.875" style="1" customWidth="1"/>
    <col min="3850" max="3850" width="8.75" style="1" customWidth="1"/>
    <col min="3851" max="3851" width="7.75" style="1" customWidth="1"/>
    <col min="3852" max="3852" width="9" style="1"/>
    <col min="3853" max="3853" width="13" style="1" customWidth="1"/>
    <col min="3854" max="4096" width="9" style="1"/>
    <col min="4097" max="4097" width="18.625" style="1" customWidth="1"/>
    <col min="4098" max="4098" width="7.75" style="1" customWidth="1"/>
    <col min="4099" max="4099" width="7.875" style="1" customWidth="1"/>
    <col min="4100" max="4100" width="7.625" style="1" customWidth="1"/>
    <col min="4101" max="4101" width="7.75" style="1" customWidth="1"/>
    <col min="4102" max="4102" width="7.875" style="1" customWidth="1"/>
    <col min="4103" max="4103" width="9" style="1"/>
    <col min="4104" max="4104" width="6.75" style="1" customWidth="1"/>
    <col min="4105" max="4105" width="7.875" style="1" customWidth="1"/>
    <col min="4106" max="4106" width="8.75" style="1" customWidth="1"/>
    <col min="4107" max="4107" width="7.75" style="1" customWidth="1"/>
    <col min="4108" max="4108" width="9" style="1"/>
    <col min="4109" max="4109" width="13" style="1" customWidth="1"/>
    <col min="4110" max="4352" width="9" style="1"/>
    <col min="4353" max="4353" width="18.625" style="1" customWidth="1"/>
    <col min="4354" max="4354" width="7.75" style="1" customWidth="1"/>
    <col min="4355" max="4355" width="7.875" style="1" customWidth="1"/>
    <col min="4356" max="4356" width="7.625" style="1" customWidth="1"/>
    <col min="4357" max="4357" width="7.75" style="1" customWidth="1"/>
    <col min="4358" max="4358" width="7.875" style="1" customWidth="1"/>
    <col min="4359" max="4359" width="9" style="1"/>
    <col min="4360" max="4360" width="6.75" style="1" customWidth="1"/>
    <col min="4361" max="4361" width="7.875" style="1" customWidth="1"/>
    <col min="4362" max="4362" width="8.75" style="1" customWidth="1"/>
    <col min="4363" max="4363" width="7.75" style="1" customWidth="1"/>
    <col min="4364" max="4364" width="9" style="1"/>
    <col min="4365" max="4365" width="13" style="1" customWidth="1"/>
    <col min="4366" max="4608" width="9" style="1"/>
    <col min="4609" max="4609" width="18.625" style="1" customWidth="1"/>
    <col min="4610" max="4610" width="7.75" style="1" customWidth="1"/>
    <col min="4611" max="4611" width="7.875" style="1" customWidth="1"/>
    <col min="4612" max="4612" width="7.625" style="1" customWidth="1"/>
    <col min="4613" max="4613" width="7.75" style="1" customWidth="1"/>
    <col min="4614" max="4614" width="7.875" style="1" customWidth="1"/>
    <col min="4615" max="4615" width="9" style="1"/>
    <col min="4616" max="4616" width="6.75" style="1" customWidth="1"/>
    <col min="4617" max="4617" width="7.875" style="1" customWidth="1"/>
    <col min="4618" max="4618" width="8.75" style="1" customWidth="1"/>
    <col min="4619" max="4619" width="7.75" style="1" customWidth="1"/>
    <col min="4620" max="4620" width="9" style="1"/>
    <col min="4621" max="4621" width="13" style="1" customWidth="1"/>
    <col min="4622" max="4864" width="9" style="1"/>
    <col min="4865" max="4865" width="18.625" style="1" customWidth="1"/>
    <col min="4866" max="4866" width="7.75" style="1" customWidth="1"/>
    <col min="4867" max="4867" width="7.875" style="1" customWidth="1"/>
    <col min="4868" max="4868" width="7.625" style="1" customWidth="1"/>
    <col min="4869" max="4869" width="7.75" style="1" customWidth="1"/>
    <col min="4870" max="4870" width="7.875" style="1" customWidth="1"/>
    <col min="4871" max="4871" width="9" style="1"/>
    <col min="4872" max="4872" width="6.75" style="1" customWidth="1"/>
    <col min="4873" max="4873" width="7.875" style="1" customWidth="1"/>
    <col min="4874" max="4874" width="8.75" style="1" customWidth="1"/>
    <col min="4875" max="4875" width="7.75" style="1" customWidth="1"/>
    <col min="4876" max="4876" width="9" style="1"/>
    <col min="4877" max="4877" width="13" style="1" customWidth="1"/>
    <col min="4878" max="5120" width="9" style="1"/>
    <col min="5121" max="5121" width="18.625" style="1" customWidth="1"/>
    <col min="5122" max="5122" width="7.75" style="1" customWidth="1"/>
    <col min="5123" max="5123" width="7.875" style="1" customWidth="1"/>
    <col min="5124" max="5124" width="7.625" style="1" customWidth="1"/>
    <col min="5125" max="5125" width="7.75" style="1" customWidth="1"/>
    <col min="5126" max="5126" width="7.875" style="1" customWidth="1"/>
    <col min="5127" max="5127" width="9" style="1"/>
    <col min="5128" max="5128" width="6.75" style="1" customWidth="1"/>
    <col min="5129" max="5129" width="7.875" style="1" customWidth="1"/>
    <col min="5130" max="5130" width="8.75" style="1" customWidth="1"/>
    <col min="5131" max="5131" width="7.75" style="1" customWidth="1"/>
    <col min="5132" max="5132" width="9" style="1"/>
    <col min="5133" max="5133" width="13" style="1" customWidth="1"/>
    <col min="5134" max="5376" width="9" style="1"/>
    <col min="5377" max="5377" width="18.625" style="1" customWidth="1"/>
    <col min="5378" max="5378" width="7.75" style="1" customWidth="1"/>
    <col min="5379" max="5379" width="7.875" style="1" customWidth="1"/>
    <col min="5380" max="5380" width="7.625" style="1" customWidth="1"/>
    <col min="5381" max="5381" width="7.75" style="1" customWidth="1"/>
    <col min="5382" max="5382" width="7.875" style="1" customWidth="1"/>
    <col min="5383" max="5383" width="9" style="1"/>
    <col min="5384" max="5384" width="6.75" style="1" customWidth="1"/>
    <col min="5385" max="5385" width="7.875" style="1" customWidth="1"/>
    <col min="5386" max="5386" width="8.75" style="1" customWidth="1"/>
    <col min="5387" max="5387" width="7.75" style="1" customWidth="1"/>
    <col min="5388" max="5388" width="9" style="1"/>
    <col min="5389" max="5389" width="13" style="1" customWidth="1"/>
    <col min="5390" max="5632" width="9" style="1"/>
    <col min="5633" max="5633" width="18.625" style="1" customWidth="1"/>
    <col min="5634" max="5634" width="7.75" style="1" customWidth="1"/>
    <col min="5635" max="5635" width="7.875" style="1" customWidth="1"/>
    <col min="5636" max="5636" width="7.625" style="1" customWidth="1"/>
    <col min="5637" max="5637" width="7.75" style="1" customWidth="1"/>
    <col min="5638" max="5638" width="7.875" style="1" customWidth="1"/>
    <col min="5639" max="5639" width="9" style="1"/>
    <col min="5640" max="5640" width="6.75" style="1" customWidth="1"/>
    <col min="5641" max="5641" width="7.875" style="1" customWidth="1"/>
    <col min="5642" max="5642" width="8.75" style="1" customWidth="1"/>
    <col min="5643" max="5643" width="7.75" style="1" customWidth="1"/>
    <col min="5644" max="5644" width="9" style="1"/>
    <col min="5645" max="5645" width="13" style="1" customWidth="1"/>
    <col min="5646" max="5888" width="9" style="1"/>
    <col min="5889" max="5889" width="18.625" style="1" customWidth="1"/>
    <col min="5890" max="5890" width="7.75" style="1" customWidth="1"/>
    <col min="5891" max="5891" width="7.875" style="1" customWidth="1"/>
    <col min="5892" max="5892" width="7.625" style="1" customWidth="1"/>
    <col min="5893" max="5893" width="7.75" style="1" customWidth="1"/>
    <col min="5894" max="5894" width="7.875" style="1" customWidth="1"/>
    <col min="5895" max="5895" width="9" style="1"/>
    <col min="5896" max="5896" width="6.75" style="1" customWidth="1"/>
    <col min="5897" max="5897" width="7.875" style="1" customWidth="1"/>
    <col min="5898" max="5898" width="8.75" style="1" customWidth="1"/>
    <col min="5899" max="5899" width="7.75" style="1" customWidth="1"/>
    <col min="5900" max="5900" width="9" style="1"/>
    <col min="5901" max="5901" width="13" style="1" customWidth="1"/>
    <col min="5902" max="6144" width="9" style="1"/>
    <col min="6145" max="6145" width="18.625" style="1" customWidth="1"/>
    <col min="6146" max="6146" width="7.75" style="1" customWidth="1"/>
    <col min="6147" max="6147" width="7.875" style="1" customWidth="1"/>
    <col min="6148" max="6148" width="7.625" style="1" customWidth="1"/>
    <col min="6149" max="6149" width="7.75" style="1" customWidth="1"/>
    <col min="6150" max="6150" width="7.875" style="1" customWidth="1"/>
    <col min="6151" max="6151" width="9" style="1"/>
    <col min="6152" max="6152" width="6.75" style="1" customWidth="1"/>
    <col min="6153" max="6153" width="7.875" style="1" customWidth="1"/>
    <col min="6154" max="6154" width="8.75" style="1" customWidth="1"/>
    <col min="6155" max="6155" width="7.75" style="1" customWidth="1"/>
    <col min="6156" max="6156" width="9" style="1"/>
    <col min="6157" max="6157" width="13" style="1" customWidth="1"/>
    <col min="6158" max="6400" width="9" style="1"/>
    <col min="6401" max="6401" width="18.625" style="1" customWidth="1"/>
    <col min="6402" max="6402" width="7.75" style="1" customWidth="1"/>
    <col min="6403" max="6403" width="7.875" style="1" customWidth="1"/>
    <col min="6404" max="6404" width="7.625" style="1" customWidth="1"/>
    <col min="6405" max="6405" width="7.75" style="1" customWidth="1"/>
    <col min="6406" max="6406" width="7.875" style="1" customWidth="1"/>
    <col min="6407" max="6407" width="9" style="1"/>
    <col min="6408" max="6408" width="6.75" style="1" customWidth="1"/>
    <col min="6409" max="6409" width="7.875" style="1" customWidth="1"/>
    <col min="6410" max="6410" width="8.75" style="1" customWidth="1"/>
    <col min="6411" max="6411" width="7.75" style="1" customWidth="1"/>
    <col min="6412" max="6412" width="9" style="1"/>
    <col min="6413" max="6413" width="13" style="1" customWidth="1"/>
    <col min="6414" max="6656" width="9" style="1"/>
    <col min="6657" max="6657" width="18.625" style="1" customWidth="1"/>
    <col min="6658" max="6658" width="7.75" style="1" customWidth="1"/>
    <col min="6659" max="6659" width="7.875" style="1" customWidth="1"/>
    <col min="6660" max="6660" width="7.625" style="1" customWidth="1"/>
    <col min="6661" max="6661" width="7.75" style="1" customWidth="1"/>
    <col min="6662" max="6662" width="7.875" style="1" customWidth="1"/>
    <col min="6663" max="6663" width="9" style="1"/>
    <col min="6664" max="6664" width="6.75" style="1" customWidth="1"/>
    <col min="6665" max="6665" width="7.875" style="1" customWidth="1"/>
    <col min="6666" max="6666" width="8.75" style="1" customWidth="1"/>
    <col min="6667" max="6667" width="7.75" style="1" customWidth="1"/>
    <col min="6668" max="6668" width="9" style="1"/>
    <col min="6669" max="6669" width="13" style="1" customWidth="1"/>
    <col min="6670" max="6912" width="9" style="1"/>
    <col min="6913" max="6913" width="18.625" style="1" customWidth="1"/>
    <col min="6914" max="6914" width="7.75" style="1" customWidth="1"/>
    <col min="6915" max="6915" width="7.875" style="1" customWidth="1"/>
    <col min="6916" max="6916" width="7.625" style="1" customWidth="1"/>
    <col min="6917" max="6917" width="7.75" style="1" customWidth="1"/>
    <col min="6918" max="6918" width="7.875" style="1" customWidth="1"/>
    <col min="6919" max="6919" width="9" style="1"/>
    <col min="6920" max="6920" width="6.75" style="1" customWidth="1"/>
    <col min="6921" max="6921" width="7.875" style="1" customWidth="1"/>
    <col min="6922" max="6922" width="8.75" style="1" customWidth="1"/>
    <col min="6923" max="6923" width="7.75" style="1" customWidth="1"/>
    <col min="6924" max="6924" width="9" style="1"/>
    <col min="6925" max="6925" width="13" style="1" customWidth="1"/>
    <col min="6926" max="7168" width="9" style="1"/>
    <col min="7169" max="7169" width="18.625" style="1" customWidth="1"/>
    <col min="7170" max="7170" width="7.75" style="1" customWidth="1"/>
    <col min="7171" max="7171" width="7.875" style="1" customWidth="1"/>
    <col min="7172" max="7172" width="7.625" style="1" customWidth="1"/>
    <col min="7173" max="7173" width="7.75" style="1" customWidth="1"/>
    <col min="7174" max="7174" width="7.875" style="1" customWidth="1"/>
    <col min="7175" max="7175" width="9" style="1"/>
    <col min="7176" max="7176" width="6.75" style="1" customWidth="1"/>
    <col min="7177" max="7177" width="7.875" style="1" customWidth="1"/>
    <col min="7178" max="7178" width="8.75" style="1" customWidth="1"/>
    <col min="7179" max="7179" width="7.75" style="1" customWidth="1"/>
    <col min="7180" max="7180" width="9" style="1"/>
    <col min="7181" max="7181" width="13" style="1" customWidth="1"/>
    <col min="7182" max="7424" width="9" style="1"/>
    <col min="7425" max="7425" width="18.625" style="1" customWidth="1"/>
    <col min="7426" max="7426" width="7.75" style="1" customWidth="1"/>
    <col min="7427" max="7427" width="7.875" style="1" customWidth="1"/>
    <col min="7428" max="7428" width="7.625" style="1" customWidth="1"/>
    <col min="7429" max="7429" width="7.75" style="1" customWidth="1"/>
    <col min="7430" max="7430" width="7.875" style="1" customWidth="1"/>
    <col min="7431" max="7431" width="9" style="1"/>
    <col min="7432" max="7432" width="6.75" style="1" customWidth="1"/>
    <col min="7433" max="7433" width="7.875" style="1" customWidth="1"/>
    <col min="7434" max="7434" width="8.75" style="1" customWidth="1"/>
    <col min="7435" max="7435" width="7.75" style="1" customWidth="1"/>
    <col min="7436" max="7436" width="9" style="1"/>
    <col min="7437" max="7437" width="13" style="1" customWidth="1"/>
    <col min="7438" max="7680" width="9" style="1"/>
    <col min="7681" max="7681" width="18.625" style="1" customWidth="1"/>
    <col min="7682" max="7682" width="7.75" style="1" customWidth="1"/>
    <col min="7683" max="7683" width="7.875" style="1" customWidth="1"/>
    <col min="7684" max="7684" width="7.625" style="1" customWidth="1"/>
    <col min="7685" max="7685" width="7.75" style="1" customWidth="1"/>
    <col min="7686" max="7686" width="7.875" style="1" customWidth="1"/>
    <col min="7687" max="7687" width="9" style="1"/>
    <col min="7688" max="7688" width="6.75" style="1" customWidth="1"/>
    <col min="7689" max="7689" width="7.875" style="1" customWidth="1"/>
    <col min="7690" max="7690" width="8.75" style="1" customWidth="1"/>
    <col min="7691" max="7691" width="7.75" style="1" customWidth="1"/>
    <col min="7692" max="7692" width="9" style="1"/>
    <col min="7693" max="7693" width="13" style="1" customWidth="1"/>
    <col min="7694" max="7936" width="9" style="1"/>
    <col min="7937" max="7937" width="18.625" style="1" customWidth="1"/>
    <col min="7938" max="7938" width="7.75" style="1" customWidth="1"/>
    <col min="7939" max="7939" width="7.875" style="1" customWidth="1"/>
    <col min="7940" max="7940" width="7.625" style="1" customWidth="1"/>
    <col min="7941" max="7941" width="7.75" style="1" customWidth="1"/>
    <col min="7942" max="7942" width="7.875" style="1" customWidth="1"/>
    <col min="7943" max="7943" width="9" style="1"/>
    <col min="7944" max="7944" width="6.75" style="1" customWidth="1"/>
    <col min="7945" max="7945" width="7.875" style="1" customWidth="1"/>
    <col min="7946" max="7946" width="8.75" style="1" customWidth="1"/>
    <col min="7947" max="7947" width="7.75" style="1" customWidth="1"/>
    <col min="7948" max="7948" width="9" style="1"/>
    <col min="7949" max="7949" width="13" style="1" customWidth="1"/>
    <col min="7950" max="8192" width="9" style="1"/>
    <col min="8193" max="8193" width="18.625" style="1" customWidth="1"/>
    <col min="8194" max="8194" width="7.75" style="1" customWidth="1"/>
    <col min="8195" max="8195" width="7.875" style="1" customWidth="1"/>
    <col min="8196" max="8196" width="7.625" style="1" customWidth="1"/>
    <col min="8197" max="8197" width="7.75" style="1" customWidth="1"/>
    <col min="8198" max="8198" width="7.875" style="1" customWidth="1"/>
    <col min="8199" max="8199" width="9" style="1"/>
    <col min="8200" max="8200" width="6.75" style="1" customWidth="1"/>
    <col min="8201" max="8201" width="7.875" style="1" customWidth="1"/>
    <col min="8202" max="8202" width="8.75" style="1" customWidth="1"/>
    <col min="8203" max="8203" width="7.75" style="1" customWidth="1"/>
    <col min="8204" max="8204" width="9" style="1"/>
    <col min="8205" max="8205" width="13" style="1" customWidth="1"/>
    <col min="8206" max="8448" width="9" style="1"/>
    <col min="8449" max="8449" width="18.625" style="1" customWidth="1"/>
    <col min="8450" max="8450" width="7.75" style="1" customWidth="1"/>
    <col min="8451" max="8451" width="7.875" style="1" customWidth="1"/>
    <col min="8452" max="8452" width="7.625" style="1" customWidth="1"/>
    <col min="8453" max="8453" width="7.75" style="1" customWidth="1"/>
    <col min="8454" max="8454" width="7.875" style="1" customWidth="1"/>
    <col min="8455" max="8455" width="9" style="1"/>
    <col min="8456" max="8456" width="6.75" style="1" customWidth="1"/>
    <col min="8457" max="8457" width="7.875" style="1" customWidth="1"/>
    <col min="8458" max="8458" width="8.75" style="1" customWidth="1"/>
    <col min="8459" max="8459" width="7.75" style="1" customWidth="1"/>
    <col min="8460" max="8460" width="9" style="1"/>
    <col min="8461" max="8461" width="13" style="1" customWidth="1"/>
    <col min="8462" max="8704" width="9" style="1"/>
    <col min="8705" max="8705" width="18.625" style="1" customWidth="1"/>
    <col min="8706" max="8706" width="7.75" style="1" customWidth="1"/>
    <col min="8707" max="8707" width="7.875" style="1" customWidth="1"/>
    <col min="8708" max="8708" width="7.625" style="1" customWidth="1"/>
    <col min="8709" max="8709" width="7.75" style="1" customWidth="1"/>
    <col min="8710" max="8710" width="7.875" style="1" customWidth="1"/>
    <col min="8711" max="8711" width="9" style="1"/>
    <col min="8712" max="8712" width="6.75" style="1" customWidth="1"/>
    <col min="8713" max="8713" width="7.875" style="1" customWidth="1"/>
    <col min="8714" max="8714" width="8.75" style="1" customWidth="1"/>
    <col min="8715" max="8715" width="7.75" style="1" customWidth="1"/>
    <col min="8716" max="8716" width="9" style="1"/>
    <col min="8717" max="8717" width="13" style="1" customWidth="1"/>
    <col min="8718" max="8960" width="9" style="1"/>
    <col min="8961" max="8961" width="18.625" style="1" customWidth="1"/>
    <col min="8962" max="8962" width="7.75" style="1" customWidth="1"/>
    <col min="8963" max="8963" width="7.875" style="1" customWidth="1"/>
    <col min="8964" max="8964" width="7.625" style="1" customWidth="1"/>
    <col min="8965" max="8965" width="7.75" style="1" customWidth="1"/>
    <col min="8966" max="8966" width="7.875" style="1" customWidth="1"/>
    <col min="8967" max="8967" width="9" style="1"/>
    <col min="8968" max="8968" width="6.75" style="1" customWidth="1"/>
    <col min="8969" max="8969" width="7.875" style="1" customWidth="1"/>
    <col min="8970" max="8970" width="8.75" style="1" customWidth="1"/>
    <col min="8971" max="8971" width="7.75" style="1" customWidth="1"/>
    <col min="8972" max="8972" width="9" style="1"/>
    <col min="8973" max="8973" width="13" style="1" customWidth="1"/>
    <col min="8974" max="9216" width="9" style="1"/>
    <col min="9217" max="9217" width="18.625" style="1" customWidth="1"/>
    <col min="9218" max="9218" width="7.75" style="1" customWidth="1"/>
    <col min="9219" max="9219" width="7.875" style="1" customWidth="1"/>
    <col min="9220" max="9220" width="7.625" style="1" customWidth="1"/>
    <col min="9221" max="9221" width="7.75" style="1" customWidth="1"/>
    <col min="9222" max="9222" width="7.875" style="1" customWidth="1"/>
    <col min="9223" max="9223" width="9" style="1"/>
    <col min="9224" max="9224" width="6.75" style="1" customWidth="1"/>
    <col min="9225" max="9225" width="7.875" style="1" customWidth="1"/>
    <col min="9226" max="9226" width="8.75" style="1" customWidth="1"/>
    <col min="9227" max="9227" width="7.75" style="1" customWidth="1"/>
    <col min="9228" max="9228" width="9" style="1"/>
    <col min="9229" max="9229" width="13" style="1" customWidth="1"/>
    <col min="9230" max="9472" width="9" style="1"/>
    <col min="9473" max="9473" width="18.625" style="1" customWidth="1"/>
    <col min="9474" max="9474" width="7.75" style="1" customWidth="1"/>
    <col min="9475" max="9475" width="7.875" style="1" customWidth="1"/>
    <col min="9476" max="9476" width="7.625" style="1" customWidth="1"/>
    <col min="9477" max="9477" width="7.75" style="1" customWidth="1"/>
    <col min="9478" max="9478" width="7.875" style="1" customWidth="1"/>
    <col min="9479" max="9479" width="9" style="1"/>
    <col min="9480" max="9480" width="6.75" style="1" customWidth="1"/>
    <col min="9481" max="9481" width="7.875" style="1" customWidth="1"/>
    <col min="9482" max="9482" width="8.75" style="1" customWidth="1"/>
    <col min="9483" max="9483" width="7.75" style="1" customWidth="1"/>
    <col min="9484" max="9484" width="9" style="1"/>
    <col min="9485" max="9485" width="13" style="1" customWidth="1"/>
    <col min="9486" max="9728" width="9" style="1"/>
    <col min="9729" max="9729" width="18.625" style="1" customWidth="1"/>
    <col min="9730" max="9730" width="7.75" style="1" customWidth="1"/>
    <col min="9731" max="9731" width="7.875" style="1" customWidth="1"/>
    <col min="9732" max="9732" width="7.625" style="1" customWidth="1"/>
    <col min="9733" max="9733" width="7.75" style="1" customWidth="1"/>
    <col min="9734" max="9734" width="7.875" style="1" customWidth="1"/>
    <col min="9735" max="9735" width="9" style="1"/>
    <col min="9736" max="9736" width="6.75" style="1" customWidth="1"/>
    <col min="9737" max="9737" width="7.875" style="1" customWidth="1"/>
    <col min="9738" max="9738" width="8.75" style="1" customWidth="1"/>
    <col min="9739" max="9739" width="7.75" style="1" customWidth="1"/>
    <col min="9740" max="9740" width="9" style="1"/>
    <col min="9741" max="9741" width="13" style="1" customWidth="1"/>
    <col min="9742" max="9984" width="9" style="1"/>
    <col min="9985" max="9985" width="18.625" style="1" customWidth="1"/>
    <col min="9986" max="9986" width="7.75" style="1" customWidth="1"/>
    <col min="9987" max="9987" width="7.875" style="1" customWidth="1"/>
    <col min="9988" max="9988" width="7.625" style="1" customWidth="1"/>
    <col min="9989" max="9989" width="7.75" style="1" customWidth="1"/>
    <col min="9990" max="9990" width="7.875" style="1" customWidth="1"/>
    <col min="9991" max="9991" width="9" style="1"/>
    <col min="9992" max="9992" width="6.75" style="1" customWidth="1"/>
    <col min="9993" max="9993" width="7.875" style="1" customWidth="1"/>
    <col min="9994" max="9994" width="8.75" style="1" customWidth="1"/>
    <col min="9995" max="9995" width="7.75" style="1" customWidth="1"/>
    <col min="9996" max="9996" width="9" style="1"/>
    <col min="9997" max="9997" width="13" style="1" customWidth="1"/>
    <col min="9998" max="10240" width="9" style="1"/>
    <col min="10241" max="10241" width="18.625" style="1" customWidth="1"/>
    <col min="10242" max="10242" width="7.75" style="1" customWidth="1"/>
    <col min="10243" max="10243" width="7.875" style="1" customWidth="1"/>
    <col min="10244" max="10244" width="7.625" style="1" customWidth="1"/>
    <col min="10245" max="10245" width="7.75" style="1" customWidth="1"/>
    <col min="10246" max="10246" width="7.875" style="1" customWidth="1"/>
    <col min="10247" max="10247" width="9" style="1"/>
    <col min="10248" max="10248" width="6.75" style="1" customWidth="1"/>
    <col min="10249" max="10249" width="7.875" style="1" customWidth="1"/>
    <col min="10250" max="10250" width="8.75" style="1" customWidth="1"/>
    <col min="10251" max="10251" width="7.75" style="1" customWidth="1"/>
    <col min="10252" max="10252" width="9" style="1"/>
    <col min="10253" max="10253" width="13" style="1" customWidth="1"/>
    <col min="10254" max="10496" width="9" style="1"/>
    <col min="10497" max="10497" width="18.625" style="1" customWidth="1"/>
    <col min="10498" max="10498" width="7.75" style="1" customWidth="1"/>
    <col min="10499" max="10499" width="7.875" style="1" customWidth="1"/>
    <col min="10500" max="10500" width="7.625" style="1" customWidth="1"/>
    <col min="10501" max="10501" width="7.75" style="1" customWidth="1"/>
    <col min="10502" max="10502" width="7.875" style="1" customWidth="1"/>
    <col min="10503" max="10503" width="9" style="1"/>
    <col min="10504" max="10504" width="6.75" style="1" customWidth="1"/>
    <col min="10505" max="10505" width="7.875" style="1" customWidth="1"/>
    <col min="10506" max="10506" width="8.75" style="1" customWidth="1"/>
    <col min="10507" max="10507" width="7.75" style="1" customWidth="1"/>
    <col min="10508" max="10508" width="9" style="1"/>
    <col min="10509" max="10509" width="13" style="1" customWidth="1"/>
    <col min="10510" max="10752" width="9" style="1"/>
    <col min="10753" max="10753" width="18.625" style="1" customWidth="1"/>
    <col min="10754" max="10754" width="7.75" style="1" customWidth="1"/>
    <col min="10755" max="10755" width="7.875" style="1" customWidth="1"/>
    <col min="10756" max="10756" width="7.625" style="1" customWidth="1"/>
    <col min="10757" max="10757" width="7.75" style="1" customWidth="1"/>
    <col min="10758" max="10758" width="7.875" style="1" customWidth="1"/>
    <col min="10759" max="10759" width="9" style="1"/>
    <col min="10760" max="10760" width="6.75" style="1" customWidth="1"/>
    <col min="10761" max="10761" width="7.875" style="1" customWidth="1"/>
    <col min="10762" max="10762" width="8.75" style="1" customWidth="1"/>
    <col min="10763" max="10763" width="7.75" style="1" customWidth="1"/>
    <col min="10764" max="10764" width="9" style="1"/>
    <col min="10765" max="10765" width="13" style="1" customWidth="1"/>
    <col min="10766" max="11008" width="9" style="1"/>
    <col min="11009" max="11009" width="18.625" style="1" customWidth="1"/>
    <col min="11010" max="11010" width="7.75" style="1" customWidth="1"/>
    <col min="11011" max="11011" width="7.875" style="1" customWidth="1"/>
    <col min="11012" max="11012" width="7.625" style="1" customWidth="1"/>
    <col min="11013" max="11013" width="7.75" style="1" customWidth="1"/>
    <col min="11014" max="11014" width="7.875" style="1" customWidth="1"/>
    <col min="11015" max="11015" width="9" style="1"/>
    <col min="11016" max="11016" width="6.75" style="1" customWidth="1"/>
    <col min="11017" max="11017" width="7.875" style="1" customWidth="1"/>
    <col min="11018" max="11018" width="8.75" style="1" customWidth="1"/>
    <col min="11019" max="11019" width="7.75" style="1" customWidth="1"/>
    <col min="11020" max="11020" width="9" style="1"/>
    <col min="11021" max="11021" width="13" style="1" customWidth="1"/>
    <col min="11022" max="11264" width="9" style="1"/>
    <col min="11265" max="11265" width="18.625" style="1" customWidth="1"/>
    <col min="11266" max="11266" width="7.75" style="1" customWidth="1"/>
    <col min="11267" max="11267" width="7.875" style="1" customWidth="1"/>
    <col min="11268" max="11268" width="7.625" style="1" customWidth="1"/>
    <col min="11269" max="11269" width="7.75" style="1" customWidth="1"/>
    <col min="11270" max="11270" width="7.875" style="1" customWidth="1"/>
    <col min="11271" max="11271" width="9" style="1"/>
    <col min="11272" max="11272" width="6.75" style="1" customWidth="1"/>
    <col min="11273" max="11273" width="7.875" style="1" customWidth="1"/>
    <col min="11274" max="11274" width="8.75" style="1" customWidth="1"/>
    <col min="11275" max="11275" width="7.75" style="1" customWidth="1"/>
    <col min="11276" max="11276" width="9" style="1"/>
    <col min="11277" max="11277" width="13" style="1" customWidth="1"/>
    <col min="11278" max="11520" width="9" style="1"/>
    <col min="11521" max="11521" width="18.625" style="1" customWidth="1"/>
    <col min="11522" max="11522" width="7.75" style="1" customWidth="1"/>
    <col min="11523" max="11523" width="7.875" style="1" customWidth="1"/>
    <col min="11524" max="11524" width="7.625" style="1" customWidth="1"/>
    <col min="11525" max="11525" width="7.75" style="1" customWidth="1"/>
    <col min="11526" max="11526" width="7.875" style="1" customWidth="1"/>
    <col min="11527" max="11527" width="9" style="1"/>
    <col min="11528" max="11528" width="6.75" style="1" customWidth="1"/>
    <col min="11529" max="11529" width="7.875" style="1" customWidth="1"/>
    <col min="11530" max="11530" width="8.75" style="1" customWidth="1"/>
    <col min="11531" max="11531" width="7.75" style="1" customWidth="1"/>
    <col min="11532" max="11532" width="9" style="1"/>
    <col min="11533" max="11533" width="13" style="1" customWidth="1"/>
    <col min="11534" max="11776" width="9" style="1"/>
    <col min="11777" max="11777" width="18.625" style="1" customWidth="1"/>
    <col min="11778" max="11778" width="7.75" style="1" customWidth="1"/>
    <col min="11779" max="11779" width="7.875" style="1" customWidth="1"/>
    <col min="11780" max="11780" width="7.625" style="1" customWidth="1"/>
    <col min="11781" max="11781" width="7.75" style="1" customWidth="1"/>
    <col min="11782" max="11782" width="7.875" style="1" customWidth="1"/>
    <col min="11783" max="11783" width="9" style="1"/>
    <col min="11784" max="11784" width="6.75" style="1" customWidth="1"/>
    <col min="11785" max="11785" width="7.875" style="1" customWidth="1"/>
    <col min="11786" max="11786" width="8.75" style="1" customWidth="1"/>
    <col min="11787" max="11787" width="7.75" style="1" customWidth="1"/>
    <col min="11788" max="11788" width="9" style="1"/>
    <col min="11789" max="11789" width="13" style="1" customWidth="1"/>
    <col min="11790" max="12032" width="9" style="1"/>
    <col min="12033" max="12033" width="18.625" style="1" customWidth="1"/>
    <col min="12034" max="12034" width="7.75" style="1" customWidth="1"/>
    <col min="12035" max="12035" width="7.875" style="1" customWidth="1"/>
    <col min="12036" max="12036" width="7.625" style="1" customWidth="1"/>
    <col min="12037" max="12037" width="7.75" style="1" customWidth="1"/>
    <col min="12038" max="12038" width="7.875" style="1" customWidth="1"/>
    <col min="12039" max="12039" width="9" style="1"/>
    <col min="12040" max="12040" width="6.75" style="1" customWidth="1"/>
    <col min="12041" max="12041" width="7.875" style="1" customWidth="1"/>
    <col min="12042" max="12042" width="8.75" style="1" customWidth="1"/>
    <col min="12043" max="12043" width="7.75" style="1" customWidth="1"/>
    <col min="12044" max="12044" width="9" style="1"/>
    <col min="12045" max="12045" width="13" style="1" customWidth="1"/>
    <col min="12046" max="12288" width="9" style="1"/>
    <col min="12289" max="12289" width="18.625" style="1" customWidth="1"/>
    <col min="12290" max="12290" width="7.75" style="1" customWidth="1"/>
    <col min="12291" max="12291" width="7.875" style="1" customWidth="1"/>
    <col min="12292" max="12292" width="7.625" style="1" customWidth="1"/>
    <col min="12293" max="12293" width="7.75" style="1" customWidth="1"/>
    <col min="12294" max="12294" width="7.875" style="1" customWidth="1"/>
    <col min="12295" max="12295" width="9" style="1"/>
    <col min="12296" max="12296" width="6.75" style="1" customWidth="1"/>
    <col min="12297" max="12297" width="7.875" style="1" customWidth="1"/>
    <col min="12298" max="12298" width="8.75" style="1" customWidth="1"/>
    <col min="12299" max="12299" width="7.75" style="1" customWidth="1"/>
    <col min="12300" max="12300" width="9" style="1"/>
    <col min="12301" max="12301" width="13" style="1" customWidth="1"/>
    <col min="12302" max="12544" width="9" style="1"/>
    <col min="12545" max="12545" width="18.625" style="1" customWidth="1"/>
    <col min="12546" max="12546" width="7.75" style="1" customWidth="1"/>
    <col min="12547" max="12547" width="7.875" style="1" customWidth="1"/>
    <col min="12548" max="12548" width="7.625" style="1" customWidth="1"/>
    <col min="12549" max="12549" width="7.75" style="1" customWidth="1"/>
    <col min="12550" max="12550" width="7.875" style="1" customWidth="1"/>
    <col min="12551" max="12551" width="9" style="1"/>
    <col min="12552" max="12552" width="6.75" style="1" customWidth="1"/>
    <col min="12553" max="12553" width="7.875" style="1" customWidth="1"/>
    <col min="12554" max="12554" width="8.75" style="1" customWidth="1"/>
    <col min="12555" max="12555" width="7.75" style="1" customWidth="1"/>
    <col min="12556" max="12556" width="9" style="1"/>
    <col min="12557" max="12557" width="13" style="1" customWidth="1"/>
    <col min="12558" max="12800" width="9" style="1"/>
    <col min="12801" max="12801" width="18.625" style="1" customWidth="1"/>
    <col min="12802" max="12802" width="7.75" style="1" customWidth="1"/>
    <col min="12803" max="12803" width="7.875" style="1" customWidth="1"/>
    <col min="12804" max="12804" width="7.625" style="1" customWidth="1"/>
    <col min="12805" max="12805" width="7.75" style="1" customWidth="1"/>
    <col min="12806" max="12806" width="7.875" style="1" customWidth="1"/>
    <col min="12807" max="12807" width="9" style="1"/>
    <col min="12808" max="12808" width="6.75" style="1" customWidth="1"/>
    <col min="12809" max="12809" width="7.875" style="1" customWidth="1"/>
    <col min="12810" max="12810" width="8.75" style="1" customWidth="1"/>
    <col min="12811" max="12811" width="7.75" style="1" customWidth="1"/>
    <col min="12812" max="12812" width="9" style="1"/>
    <col min="12813" max="12813" width="13" style="1" customWidth="1"/>
    <col min="12814" max="13056" width="9" style="1"/>
    <col min="13057" max="13057" width="18.625" style="1" customWidth="1"/>
    <col min="13058" max="13058" width="7.75" style="1" customWidth="1"/>
    <col min="13059" max="13059" width="7.875" style="1" customWidth="1"/>
    <col min="13060" max="13060" width="7.625" style="1" customWidth="1"/>
    <col min="13061" max="13061" width="7.75" style="1" customWidth="1"/>
    <col min="13062" max="13062" width="7.875" style="1" customWidth="1"/>
    <col min="13063" max="13063" width="9" style="1"/>
    <col min="13064" max="13064" width="6.75" style="1" customWidth="1"/>
    <col min="13065" max="13065" width="7.875" style="1" customWidth="1"/>
    <col min="13066" max="13066" width="8.75" style="1" customWidth="1"/>
    <col min="13067" max="13067" width="7.75" style="1" customWidth="1"/>
    <col min="13068" max="13068" width="9" style="1"/>
    <col min="13069" max="13069" width="13" style="1" customWidth="1"/>
    <col min="13070" max="13312" width="9" style="1"/>
    <col min="13313" max="13313" width="18.625" style="1" customWidth="1"/>
    <col min="13314" max="13314" width="7.75" style="1" customWidth="1"/>
    <col min="13315" max="13315" width="7.875" style="1" customWidth="1"/>
    <col min="13316" max="13316" width="7.625" style="1" customWidth="1"/>
    <col min="13317" max="13317" width="7.75" style="1" customWidth="1"/>
    <col min="13318" max="13318" width="7.875" style="1" customWidth="1"/>
    <col min="13319" max="13319" width="9" style="1"/>
    <col min="13320" max="13320" width="6.75" style="1" customWidth="1"/>
    <col min="13321" max="13321" width="7.875" style="1" customWidth="1"/>
    <col min="13322" max="13322" width="8.75" style="1" customWidth="1"/>
    <col min="13323" max="13323" width="7.75" style="1" customWidth="1"/>
    <col min="13324" max="13324" width="9" style="1"/>
    <col min="13325" max="13325" width="13" style="1" customWidth="1"/>
    <col min="13326" max="13568" width="9" style="1"/>
    <col min="13569" max="13569" width="18.625" style="1" customWidth="1"/>
    <col min="13570" max="13570" width="7.75" style="1" customWidth="1"/>
    <col min="13571" max="13571" width="7.875" style="1" customWidth="1"/>
    <col min="13572" max="13572" width="7.625" style="1" customWidth="1"/>
    <col min="13573" max="13573" width="7.75" style="1" customWidth="1"/>
    <col min="13574" max="13574" width="7.875" style="1" customWidth="1"/>
    <col min="13575" max="13575" width="9" style="1"/>
    <col min="13576" max="13576" width="6.75" style="1" customWidth="1"/>
    <col min="13577" max="13577" width="7.875" style="1" customWidth="1"/>
    <col min="13578" max="13578" width="8.75" style="1" customWidth="1"/>
    <col min="13579" max="13579" width="7.75" style="1" customWidth="1"/>
    <col min="13580" max="13580" width="9" style="1"/>
    <col min="13581" max="13581" width="13" style="1" customWidth="1"/>
    <col min="13582" max="13824" width="9" style="1"/>
    <col min="13825" max="13825" width="18.625" style="1" customWidth="1"/>
    <col min="13826" max="13826" width="7.75" style="1" customWidth="1"/>
    <col min="13827" max="13827" width="7.875" style="1" customWidth="1"/>
    <col min="13828" max="13828" width="7.625" style="1" customWidth="1"/>
    <col min="13829" max="13829" width="7.75" style="1" customWidth="1"/>
    <col min="13830" max="13830" width="7.875" style="1" customWidth="1"/>
    <col min="13831" max="13831" width="9" style="1"/>
    <col min="13832" max="13832" width="6.75" style="1" customWidth="1"/>
    <col min="13833" max="13833" width="7.875" style="1" customWidth="1"/>
    <col min="13834" max="13834" width="8.75" style="1" customWidth="1"/>
    <col min="13835" max="13835" width="7.75" style="1" customWidth="1"/>
    <col min="13836" max="13836" width="9" style="1"/>
    <col min="13837" max="13837" width="13" style="1" customWidth="1"/>
    <col min="13838" max="14080" width="9" style="1"/>
    <col min="14081" max="14081" width="18.625" style="1" customWidth="1"/>
    <col min="14082" max="14082" width="7.75" style="1" customWidth="1"/>
    <col min="14083" max="14083" width="7.875" style="1" customWidth="1"/>
    <col min="14084" max="14084" width="7.625" style="1" customWidth="1"/>
    <col min="14085" max="14085" width="7.75" style="1" customWidth="1"/>
    <col min="14086" max="14086" width="7.875" style="1" customWidth="1"/>
    <col min="14087" max="14087" width="9" style="1"/>
    <col min="14088" max="14088" width="6.75" style="1" customWidth="1"/>
    <col min="14089" max="14089" width="7.875" style="1" customWidth="1"/>
    <col min="14090" max="14090" width="8.75" style="1" customWidth="1"/>
    <col min="14091" max="14091" width="7.75" style="1" customWidth="1"/>
    <col min="14092" max="14092" width="9" style="1"/>
    <col min="14093" max="14093" width="13" style="1" customWidth="1"/>
    <col min="14094" max="14336" width="9" style="1"/>
    <col min="14337" max="14337" width="18.625" style="1" customWidth="1"/>
    <col min="14338" max="14338" width="7.75" style="1" customWidth="1"/>
    <col min="14339" max="14339" width="7.875" style="1" customWidth="1"/>
    <col min="14340" max="14340" width="7.625" style="1" customWidth="1"/>
    <col min="14341" max="14341" width="7.75" style="1" customWidth="1"/>
    <col min="14342" max="14342" width="7.875" style="1" customWidth="1"/>
    <col min="14343" max="14343" width="9" style="1"/>
    <col min="14344" max="14344" width="6.75" style="1" customWidth="1"/>
    <col min="14345" max="14345" width="7.875" style="1" customWidth="1"/>
    <col min="14346" max="14346" width="8.75" style="1" customWidth="1"/>
    <col min="14347" max="14347" width="7.75" style="1" customWidth="1"/>
    <col min="14348" max="14348" width="9" style="1"/>
    <col min="14349" max="14349" width="13" style="1" customWidth="1"/>
    <col min="14350" max="14592" width="9" style="1"/>
    <col min="14593" max="14593" width="18.625" style="1" customWidth="1"/>
    <col min="14594" max="14594" width="7.75" style="1" customWidth="1"/>
    <col min="14595" max="14595" width="7.875" style="1" customWidth="1"/>
    <col min="14596" max="14596" width="7.625" style="1" customWidth="1"/>
    <col min="14597" max="14597" width="7.75" style="1" customWidth="1"/>
    <col min="14598" max="14598" width="7.875" style="1" customWidth="1"/>
    <col min="14599" max="14599" width="9" style="1"/>
    <col min="14600" max="14600" width="6.75" style="1" customWidth="1"/>
    <col min="14601" max="14601" width="7.875" style="1" customWidth="1"/>
    <col min="14602" max="14602" width="8.75" style="1" customWidth="1"/>
    <col min="14603" max="14603" width="7.75" style="1" customWidth="1"/>
    <col min="14604" max="14604" width="9" style="1"/>
    <col min="14605" max="14605" width="13" style="1" customWidth="1"/>
    <col min="14606" max="14848" width="9" style="1"/>
    <col min="14849" max="14849" width="18.625" style="1" customWidth="1"/>
    <col min="14850" max="14850" width="7.75" style="1" customWidth="1"/>
    <col min="14851" max="14851" width="7.875" style="1" customWidth="1"/>
    <col min="14852" max="14852" width="7.625" style="1" customWidth="1"/>
    <col min="14853" max="14853" width="7.75" style="1" customWidth="1"/>
    <col min="14854" max="14854" width="7.875" style="1" customWidth="1"/>
    <col min="14855" max="14855" width="9" style="1"/>
    <col min="14856" max="14856" width="6.75" style="1" customWidth="1"/>
    <col min="14857" max="14857" width="7.875" style="1" customWidth="1"/>
    <col min="14858" max="14858" width="8.75" style="1" customWidth="1"/>
    <col min="14859" max="14859" width="7.75" style="1" customWidth="1"/>
    <col min="14860" max="14860" width="9" style="1"/>
    <col min="14861" max="14861" width="13" style="1" customWidth="1"/>
    <col min="14862" max="15104" width="9" style="1"/>
    <col min="15105" max="15105" width="18.625" style="1" customWidth="1"/>
    <col min="15106" max="15106" width="7.75" style="1" customWidth="1"/>
    <col min="15107" max="15107" width="7.875" style="1" customWidth="1"/>
    <col min="15108" max="15108" width="7.625" style="1" customWidth="1"/>
    <col min="15109" max="15109" width="7.75" style="1" customWidth="1"/>
    <col min="15110" max="15110" width="7.875" style="1" customWidth="1"/>
    <col min="15111" max="15111" width="9" style="1"/>
    <col min="15112" max="15112" width="6.75" style="1" customWidth="1"/>
    <col min="15113" max="15113" width="7.875" style="1" customWidth="1"/>
    <col min="15114" max="15114" width="8.75" style="1" customWidth="1"/>
    <col min="15115" max="15115" width="7.75" style="1" customWidth="1"/>
    <col min="15116" max="15116" width="9" style="1"/>
    <col min="15117" max="15117" width="13" style="1" customWidth="1"/>
    <col min="15118" max="15360" width="9" style="1"/>
    <col min="15361" max="15361" width="18.625" style="1" customWidth="1"/>
    <col min="15362" max="15362" width="7.75" style="1" customWidth="1"/>
    <col min="15363" max="15363" width="7.875" style="1" customWidth="1"/>
    <col min="15364" max="15364" width="7.625" style="1" customWidth="1"/>
    <col min="15365" max="15365" width="7.75" style="1" customWidth="1"/>
    <col min="15366" max="15366" width="7.875" style="1" customWidth="1"/>
    <col min="15367" max="15367" width="9" style="1"/>
    <col min="15368" max="15368" width="6.75" style="1" customWidth="1"/>
    <col min="15369" max="15369" width="7.875" style="1" customWidth="1"/>
    <col min="15370" max="15370" width="8.75" style="1" customWidth="1"/>
    <col min="15371" max="15371" width="7.75" style="1" customWidth="1"/>
    <col min="15372" max="15372" width="9" style="1"/>
    <col min="15373" max="15373" width="13" style="1" customWidth="1"/>
    <col min="15374" max="15616" width="9" style="1"/>
    <col min="15617" max="15617" width="18.625" style="1" customWidth="1"/>
    <col min="15618" max="15618" width="7.75" style="1" customWidth="1"/>
    <col min="15619" max="15619" width="7.875" style="1" customWidth="1"/>
    <col min="15620" max="15620" width="7.625" style="1" customWidth="1"/>
    <col min="15621" max="15621" width="7.75" style="1" customWidth="1"/>
    <col min="15622" max="15622" width="7.875" style="1" customWidth="1"/>
    <col min="15623" max="15623" width="9" style="1"/>
    <col min="15624" max="15624" width="6.75" style="1" customWidth="1"/>
    <col min="15625" max="15625" width="7.875" style="1" customWidth="1"/>
    <col min="15626" max="15626" width="8.75" style="1" customWidth="1"/>
    <col min="15627" max="15627" width="7.75" style="1" customWidth="1"/>
    <col min="15628" max="15628" width="9" style="1"/>
    <col min="15629" max="15629" width="13" style="1" customWidth="1"/>
    <col min="15630" max="15872" width="9" style="1"/>
    <col min="15873" max="15873" width="18.625" style="1" customWidth="1"/>
    <col min="15874" max="15874" width="7.75" style="1" customWidth="1"/>
    <col min="15875" max="15875" width="7.875" style="1" customWidth="1"/>
    <col min="15876" max="15876" width="7.625" style="1" customWidth="1"/>
    <col min="15877" max="15877" width="7.75" style="1" customWidth="1"/>
    <col min="15878" max="15878" width="7.875" style="1" customWidth="1"/>
    <col min="15879" max="15879" width="9" style="1"/>
    <col min="15880" max="15880" width="6.75" style="1" customWidth="1"/>
    <col min="15881" max="15881" width="7.875" style="1" customWidth="1"/>
    <col min="15882" max="15882" width="8.75" style="1" customWidth="1"/>
    <col min="15883" max="15883" width="7.75" style="1" customWidth="1"/>
    <col min="15884" max="15884" width="9" style="1"/>
    <col min="15885" max="15885" width="13" style="1" customWidth="1"/>
    <col min="15886" max="16128" width="9" style="1"/>
    <col min="16129" max="16129" width="18.625" style="1" customWidth="1"/>
    <col min="16130" max="16130" width="7.75" style="1" customWidth="1"/>
    <col min="16131" max="16131" width="7.875" style="1" customWidth="1"/>
    <col min="16132" max="16132" width="7.625" style="1" customWidth="1"/>
    <col min="16133" max="16133" width="7.75" style="1" customWidth="1"/>
    <col min="16134" max="16134" width="7.875" style="1" customWidth="1"/>
    <col min="16135" max="16135" width="9" style="1"/>
    <col min="16136" max="16136" width="6.75" style="1" customWidth="1"/>
    <col min="16137" max="16137" width="7.875" style="1" customWidth="1"/>
    <col min="16138" max="16138" width="8.75" style="1" customWidth="1"/>
    <col min="16139" max="16139" width="7.75" style="1" customWidth="1"/>
    <col min="16140" max="16140" width="9" style="1"/>
    <col min="16141" max="16141" width="13" style="1" customWidth="1"/>
    <col min="16142" max="16384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spans="6:13">
      <c r="F2" s="3"/>
      <c r="G2" s="4" t="s">
        <v>1</v>
      </c>
      <c r="H2" s="4"/>
      <c r="I2" s="4"/>
      <c r="J2" s="4"/>
      <c r="K2" s="4"/>
      <c r="L2" s="4"/>
      <c r="M2" s="3"/>
    </row>
    <row r="3" ht="18.75" customHeight="1" spans="1:13">
      <c r="A3" s="5" t="s">
        <v>2</v>
      </c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26"/>
    </row>
    <row r="4" ht="18.75" customHeight="1" spans="1:13">
      <c r="A4" s="9"/>
      <c r="B4" s="10" t="s">
        <v>53</v>
      </c>
      <c r="C4" s="11" t="s">
        <v>71</v>
      </c>
      <c r="D4" s="12"/>
      <c r="E4" s="12"/>
      <c r="F4" s="12"/>
      <c r="G4" s="13"/>
      <c r="H4" s="14" t="s">
        <v>72</v>
      </c>
      <c r="I4" s="27"/>
      <c r="J4" s="27"/>
      <c r="K4" s="27"/>
      <c r="L4" s="27"/>
      <c r="M4" s="5" t="s">
        <v>7</v>
      </c>
    </row>
    <row r="5" ht="46.5" customHeight="1" spans="1:13">
      <c r="A5" s="15"/>
      <c r="B5" s="16"/>
      <c r="C5" s="17" t="s">
        <v>73</v>
      </c>
      <c r="D5" s="18" t="s">
        <v>74</v>
      </c>
      <c r="E5" s="18" t="s">
        <v>9</v>
      </c>
      <c r="F5" s="18" t="s">
        <v>10</v>
      </c>
      <c r="G5" s="18" t="s">
        <v>11</v>
      </c>
      <c r="H5" s="17" t="s">
        <v>75</v>
      </c>
      <c r="I5" s="17" t="s">
        <v>76</v>
      </c>
      <c r="J5" s="17" t="s">
        <v>9</v>
      </c>
      <c r="K5" s="18" t="s">
        <v>10</v>
      </c>
      <c r="L5" s="18" t="s">
        <v>14</v>
      </c>
      <c r="M5" s="28"/>
    </row>
    <row r="6" ht="38.25" customHeight="1" spans="1:13">
      <c r="A6" s="19" t="s">
        <v>15</v>
      </c>
      <c r="B6" s="20">
        <v>60000</v>
      </c>
      <c r="C6" s="20">
        <v>5090</v>
      </c>
      <c r="D6" s="22">
        <v>32490</v>
      </c>
      <c r="E6" s="32">
        <v>0.5415</v>
      </c>
      <c r="F6" s="22">
        <v>20402</v>
      </c>
      <c r="G6" s="23"/>
      <c r="H6" s="21">
        <v>5000</v>
      </c>
      <c r="I6" s="34">
        <f>H6+D6</f>
        <v>37490</v>
      </c>
      <c r="J6" s="35">
        <f>I6/B6</f>
        <v>0.624833333333333</v>
      </c>
      <c r="K6" s="21">
        <v>31902</v>
      </c>
      <c r="L6" s="21"/>
      <c r="M6" s="30" t="s">
        <v>77</v>
      </c>
    </row>
    <row r="7" ht="75" customHeight="1" spans="1:13">
      <c r="A7" s="19" t="s">
        <v>16</v>
      </c>
      <c r="B7" s="20">
        <v>150000</v>
      </c>
      <c r="C7" s="20">
        <v>23000</v>
      </c>
      <c r="D7" s="22">
        <v>82356</v>
      </c>
      <c r="E7" s="32">
        <v>0.54904</v>
      </c>
      <c r="F7" s="22">
        <v>47231</v>
      </c>
      <c r="G7" s="23">
        <v>0.743685291439944</v>
      </c>
      <c r="H7" s="21">
        <v>22000</v>
      </c>
      <c r="I7" s="34">
        <f t="shared" ref="I7:I12" si="0">H7+D7</f>
        <v>104356</v>
      </c>
      <c r="J7" s="35">
        <f>I7/B7</f>
        <v>0.695706666666667</v>
      </c>
      <c r="K7" s="21">
        <v>73231</v>
      </c>
      <c r="L7" s="29">
        <f t="shared" ref="L7:L12" si="1">I7/K7-1</f>
        <v>0.425024921139954</v>
      </c>
      <c r="M7" s="30" t="s">
        <v>78</v>
      </c>
    </row>
    <row r="8" ht="40.5" customHeight="1" spans="1:13">
      <c r="A8" s="19" t="s">
        <v>17</v>
      </c>
      <c r="B8" s="24" t="s">
        <v>36</v>
      </c>
      <c r="C8" s="24">
        <v>235</v>
      </c>
      <c r="D8" s="22">
        <v>1121</v>
      </c>
      <c r="E8" s="32"/>
      <c r="F8" s="22">
        <v>962.6</v>
      </c>
      <c r="G8" s="23">
        <v>0.164554332017453</v>
      </c>
      <c r="H8" s="21">
        <v>227</v>
      </c>
      <c r="I8" s="34">
        <f t="shared" si="0"/>
        <v>1348</v>
      </c>
      <c r="J8" s="35"/>
      <c r="K8" s="21">
        <v>837</v>
      </c>
      <c r="L8" s="29">
        <f t="shared" si="1"/>
        <v>0.610513739545998</v>
      </c>
      <c r="M8" s="30" t="s">
        <v>79</v>
      </c>
    </row>
    <row r="9" ht="29.25" customHeight="1" spans="1:13">
      <c r="A9" s="19" t="s">
        <v>19</v>
      </c>
      <c r="B9" s="20">
        <v>11590</v>
      </c>
      <c r="C9" s="20">
        <v>1463</v>
      </c>
      <c r="D9" s="22">
        <v>7503</v>
      </c>
      <c r="E9" s="32">
        <v>0.605090595340811</v>
      </c>
      <c r="F9" s="22">
        <v>5827</v>
      </c>
      <c r="G9" s="23">
        <v>0.458004158004158</v>
      </c>
      <c r="H9" s="21">
        <v>1300</v>
      </c>
      <c r="I9" s="34">
        <f t="shared" si="0"/>
        <v>8803</v>
      </c>
      <c r="J9" s="35">
        <f>I9/B9</f>
        <v>0.7595340811044</v>
      </c>
      <c r="K9" s="21">
        <v>7027</v>
      </c>
      <c r="L9" s="29">
        <f t="shared" si="1"/>
        <v>0.252739433613206</v>
      </c>
      <c r="M9" s="20"/>
    </row>
    <row r="10" ht="29.25" customHeight="1" spans="1:13">
      <c r="A10" s="19" t="s">
        <v>20</v>
      </c>
      <c r="B10" s="20">
        <v>10690</v>
      </c>
      <c r="C10" s="20">
        <v>803</v>
      </c>
      <c r="D10" s="22">
        <v>6690</v>
      </c>
      <c r="E10" s="32">
        <v>0.579981290926099</v>
      </c>
      <c r="F10" s="22">
        <v>5277</v>
      </c>
      <c r="G10" s="23">
        <v>0.455399061032864</v>
      </c>
      <c r="H10" s="21">
        <v>1200</v>
      </c>
      <c r="I10" s="34">
        <f t="shared" si="0"/>
        <v>7890</v>
      </c>
      <c r="J10" s="35">
        <f>I10/B10</f>
        <v>0.738072965388213</v>
      </c>
      <c r="K10" s="21">
        <v>6477</v>
      </c>
      <c r="L10" s="29">
        <f t="shared" si="1"/>
        <v>0.218156553960167</v>
      </c>
      <c r="M10" s="20" t="s">
        <v>80</v>
      </c>
    </row>
    <row r="11" ht="29.25" customHeight="1" spans="1:13">
      <c r="A11" s="19" t="s">
        <v>21</v>
      </c>
      <c r="B11" s="20">
        <v>900</v>
      </c>
      <c r="C11" s="20">
        <v>663</v>
      </c>
      <c r="D11" s="22">
        <v>813</v>
      </c>
      <c r="E11" s="23">
        <v>0.903333333333333</v>
      </c>
      <c r="F11" s="22">
        <v>550</v>
      </c>
      <c r="G11" s="23">
        <v>0.478181818181818</v>
      </c>
      <c r="H11" s="21">
        <v>100</v>
      </c>
      <c r="I11" s="34">
        <f t="shared" si="0"/>
        <v>913</v>
      </c>
      <c r="J11" s="29">
        <f>I11/B11</f>
        <v>1.01444444444444</v>
      </c>
      <c r="K11" s="21">
        <v>550</v>
      </c>
      <c r="L11" s="29">
        <f t="shared" si="1"/>
        <v>0.66</v>
      </c>
      <c r="M11" s="20"/>
    </row>
    <row r="12" ht="29.25" customHeight="1" spans="1:13">
      <c r="A12" s="19" t="s">
        <v>22</v>
      </c>
      <c r="B12" s="20">
        <v>3500</v>
      </c>
      <c r="C12" s="20">
        <v>450</v>
      </c>
      <c r="D12" s="22">
        <v>2510</v>
      </c>
      <c r="E12" s="32">
        <v>0.717142857142857</v>
      </c>
      <c r="F12" s="22">
        <v>1858</v>
      </c>
      <c r="G12" s="23">
        <v>0.335106382978723</v>
      </c>
      <c r="H12" s="21">
        <v>450</v>
      </c>
      <c r="I12" s="34">
        <f t="shared" si="0"/>
        <v>2960</v>
      </c>
      <c r="J12" s="35">
        <f>I12/B12</f>
        <v>0.845714285714286</v>
      </c>
      <c r="K12" s="21">
        <v>2038</v>
      </c>
      <c r="L12" s="29">
        <f t="shared" si="1"/>
        <v>0.452404317958783</v>
      </c>
      <c r="M12" s="20" t="s">
        <v>81</v>
      </c>
    </row>
    <row r="13" ht="34.5" customHeight="1" spans="1:13">
      <c r="A13" s="20" t="s">
        <v>23</v>
      </c>
      <c r="B13" s="20">
        <v>1</v>
      </c>
      <c r="C13" s="20"/>
      <c r="D13" s="20"/>
      <c r="E13" s="25"/>
      <c r="F13" s="20"/>
      <c r="G13" s="25"/>
      <c r="H13" s="21"/>
      <c r="I13" s="21"/>
      <c r="J13" s="29"/>
      <c r="K13" s="20"/>
      <c r="L13" s="21"/>
      <c r="M13" s="30" t="s">
        <v>67</v>
      </c>
    </row>
    <row r="14" ht="46.5" customHeight="1" spans="1:13">
      <c r="A14" s="20" t="s">
        <v>25</v>
      </c>
      <c r="B14" s="20">
        <v>1</v>
      </c>
      <c r="C14" s="20"/>
      <c r="D14" s="20"/>
      <c r="E14" s="23"/>
      <c r="F14" s="21"/>
      <c r="G14" s="20"/>
      <c r="H14" s="21">
        <v>1</v>
      </c>
      <c r="I14" s="21">
        <v>1</v>
      </c>
      <c r="J14" s="29">
        <v>1</v>
      </c>
      <c r="K14" s="20"/>
      <c r="L14" s="21"/>
      <c r="M14" s="30" t="s">
        <v>68</v>
      </c>
    </row>
    <row r="15" ht="44.25" customHeight="1" spans="1:13">
      <c r="A15" s="20" t="s">
        <v>27</v>
      </c>
      <c r="B15" s="20">
        <v>1</v>
      </c>
      <c r="C15" s="20"/>
      <c r="D15" s="20"/>
      <c r="E15" s="20"/>
      <c r="F15" s="21"/>
      <c r="G15" s="20"/>
      <c r="H15" s="21"/>
      <c r="I15" s="21"/>
      <c r="J15" s="29"/>
      <c r="K15" s="21"/>
      <c r="L15" s="21"/>
      <c r="M15" s="30" t="s">
        <v>69</v>
      </c>
    </row>
    <row r="16" ht="41.25" customHeight="1" spans="1:13">
      <c r="A16" s="33" t="s">
        <v>82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</sheetData>
  <mergeCells count="9">
    <mergeCell ref="A1:M1"/>
    <mergeCell ref="G2:M2"/>
    <mergeCell ref="B3:M3"/>
    <mergeCell ref="C4:G4"/>
    <mergeCell ref="H4:L4"/>
    <mergeCell ref="A16:M16"/>
    <mergeCell ref="A3:A5"/>
    <mergeCell ref="B4:B5"/>
    <mergeCell ref="M4:M5"/>
  </mergeCells>
  <printOptions horizontalCentered="1"/>
  <pageMargins left="0.708661417322835" right="0.708661417322835" top="0.551181102362205" bottom="0.551181102362205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H20" sqref="H20"/>
    </sheetView>
  </sheetViews>
  <sheetFormatPr defaultColWidth="9" defaultRowHeight="14.25"/>
  <cols>
    <col min="1" max="1" width="18.875" style="1" customWidth="1"/>
    <col min="2" max="3" width="7.875" style="1" customWidth="1"/>
    <col min="4" max="4" width="7.625" style="1" customWidth="1"/>
    <col min="5" max="5" width="7.75" style="1" customWidth="1"/>
    <col min="6" max="6" width="7.875" style="1" customWidth="1"/>
    <col min="7" max="7" width="7.375" style="1" customWidth="1"/>
    <col min="8" max="8" width="6.75" style="1" customWidth="1"/>
    <col min="9" max="9" width="7.875" style="1" customWidth="1"/>
    <col min="10" max="10" width="7.25" style="1" customWidth="1"/>
    <col min="11" max="12" width="7.75" style="1" customWidth="1"/>
    <col min="13" max="13" width="19.75" style="1" customWidth="1"/>
    <col min="14" max="256" width="9" style="1"/>
    <col min="257" max="257" width="18.625" style="1" customWidth="1"/>
    <col min="258" max="258" width="7.75" style="1" customWidth="1"/>
    <col min="259" max="259" width="7.875" style="1" customWidth="1"/>
    <col min="260" max="260" width="7.625" style="1" customWidth="1"/>
    <col min="261" max="261" width="7.75" style="1" customWidth="1"/>
    <col min="262" max="262" width="7.875" style="1" customWidth="1"/>
    <col min="263" max="263" width="9" style="1"/>
    <col min="264" max="264" width="6.75" style="1" customWidth="1"/>
    <col min="265" max="265" width="7.875" style="1" customWidth="1"/>
    <col min="266" max="266" width="8.75" style="1" customWidth="1"/>
    <col min="267" max="267" width="7.75" style="1" customWidth="1"/>
    <col min="268" max="268" width="9" style="1"/>
    <col min="269" max="269" width="13" style="1" customWidth="1"/>
    <col min="270" max="512" width="9" style="1"/>
    <col min="513" max="513" width="18.625" style="1" customWidth="1"/>
    <col min="514" max="514" width="7.75" style="1" customWidth="1"/>
    <col min="515" max="515" width="7.875" style="1" customWidth="1"/>
    <col min="516" max="516" width="7.625" style="1" customWidth="1"/>
    <col min="517" max="517" width="7.75" style="1" customWidth="1"/>
    <col min="518" max="518" width="7.875" style="1" customWidth="1"/>
    <col min="519" max="519" width="9" style="1"/>
    <col min="520" max="520" width="6.75" style="1" customWidth="1"/>
    <col min="521" max="521" width="7.875" style="1" customWidth="1"/>
    <col min="522" max="522" width="8.75" style="1" customWidth="1"/>
    <col min="523" max="523" width="7.75" style="1" customWidth="1"/>
    <col min="524" max="524" width="9" style="1"/>
    <col min="525" max="525" width="13" style="1" customWidth="1"/>
    <col min="526" max="768" width="9" style="1"/>
    <col min="769" max="769" width="18.625" style="1" customWidth="1"/>
    <col min="770" max="770" width="7.75" style="1" customWidth="1"/>
    <col min="771" max="771" width="7.875" style="1" customWidth="1"/>
    <col min="772" max="772" width="7.625" style="1" customWidth="1"/>
    <col min="773" max="773" width="7.75" style="1" customWidth="1"/>
    <col min="774" max="774" width="7.875" style="1" customWidth="1"/>
    <col min="775" max="775" width="9" style="1"/>
    <col min="776" max="776" width="6.75" style="1" customWidth="1"/>
    <col min="777" max="777" width="7.875" style="1" customWidth="1"/>
    <col min="778" max="778" width="8.75" style="1" customWidth="1"/>
    <col min="779" max="779" width="7.75" style="1" customWidth="1"/>
    <col min="780" max="780" width="9" style="1"/>
    <col min="781" max="781" width="13" style="1" customWidth="1"/>
    <col min="782" max="1024" width="9" style="1"/>
    <col min="1025" max="1025" width="18.625" style="1" customWidth="1"/>
    <col min="1026" max="1026" width="7.75" style="1" customWidth="1"/>
    <col min="1027" max="1027" width="7.875" style="1" customWidth="1"/>
    <col min="1028" max="1028" width="7.625" style="1" customWidth="1"/>
    <col min="1029" max="1029" width="7.75" style="1" customWidth="1"/>
    <col min="1030" max="1030" width="7.875" style="1" customWidth="1"/>
    <col min="1031" max="1031" width="9" style="1"/>
    <col min="1032" max="1032" width="6.75" style="1" customWidth="1"/>
    <col min="1033" max="1033" width="7.875" style="1" customWidth="1"/>
    <col min="1034" max="1034" width="8.75" style="1" customWidth="1"/>
    <col min="1035" max="1035" width="7.75" style="1" customWidth="1"/>
    <col min="1036" max="1036" width="9" style="1"/>
    <col min="1037" max="1037" width="13" style="1" customWidth="1"/>
    <col min="1038" max="1280" width="9" style="1"/>
    <col min="1281" max="1281" width="18.625" style="1" customWidth="1"/>
    <col min="1282" max="1282" width="7.75" style="1" customWidth="1"/>
    <col min="1283" max="1283" width="7.875" style="1" customWidth="1"/>
    <col min="1284" max="1284" width="7.625" style="1" customWidth="1"/>
    <col min="1285" max="1285" width="7.75" style="1" customWidth="1"/>
    <col min="1286" max="1286" width="7.875" style="1" customWidth="1"/>
    <col min="1287" max="1287" width="9" style="1"/>
    <col min="1288" max="1288" width="6.75" style="1" customWidth="1"/>
    <col min="1289" max="1289" width="7.875" style="1" customWidth="1"/>
    <col min="1290" max="1290" width="8.75" style="1" customWidth="1"/>
    <col min="1291" max="1291" width="7.75" style="1" customWidth="1"/>
    <col min="1292" max="1292" width="9" style="1"/>
    <col min="1293" max="1293" width="13" style="1" customWidth="1"/>
    <col min="1294" max="1536" width="9" style="1"/>
    <col min="1537" max="1537" width="18.625" style="1" customWidth="1"/>
    <col min="1538" max="1538" width="7.75" style="1" customWidth="1"/>
    <col min="1539" max="1539" width="7.875" style="1" customWidth="1"/>
    <col min="1540" max="1540" width="7.625" style="1" customWidth="1"/>
    <col min="1541" max="1541" width="7.75" style="1" customWidth="1"/>
    <col min="1542" max="1542" width="7.875" style="1" customWidth="1"/>
    <col min="1543" max="1543" width="9" style="1"/>
    <col min="1544" max="1544" width="6.75" style="1" customWidth="1"/>
    <col min="1545" max="1545" width="7.875" style="1" customWidth="1"/>
    <col min="1546" max="1546" width="8.75" style="1" customWidth="1"/>
    <col min="1547" max="1547" width="7.75" style="1" customWidth="1"/>
    <col min="1548" max="1548" width="9" style="1"/>
    <col min="1549" max="1549" width="13" style="1" customWidth="1"/>
    <col min="1550" max="1792" width="9" style="1"/>
    <col min="1793" max="1793" width="18.625" style="1" customWidth="1"/>
    <col min="1794" max="1794" width="7.75" style="1" customWidth="1"/>
    <col min="1795" max="1795" width="7.875" style="1" customWidth="1"/>
    <col min="1796" max="1796" width="7.625" style="1" customWidth="1"/>
    <col min="1797" max="1797" width="7.75" style="1" customWidth="1"/>
    <col min="1798" max="1798" width="7.875" style="1" customWidth="1"/>
    <col min="1799" max="1799" width="9" style="1"/>
    <col min="1800" max="1800" width="6.75" style="1" customWidth="1"/>
    <col min="1801" max="1801" width="7.875" style="1" customWidth="1"/>
    <col min="1802" max="1802" width="8.75" style="1" customWidth="1"/>
    <col min="1803" max="1803" width="7.75" style="1" customWidth="1"/>
    <col min="1804" max="1804" width="9" style="1"/>
    <col min="1805" max="1805" width="13" style="1" customWidth="1"/>
    <col min="1806" max="2048" width="9" style="1"/>
    <col min="2049" max="2049" width="18.625" style="1" customWidth="1"/>
    <col min="2050" max="2050" width="7.75" style="1" customWidth="1"/>
    <col min="2051" max="2051" width="7.875" style="1" customWidth="1"/>
    <col min="2052" max="2052" width="7.625" style="1" customWidth="1"/>
    <col min="2053" max="2053" width="7.75" style="1" customWidth="1"/>
    <col min="2054" max="2054" width="7.875" style="1" customWidth="1"/>
    <col min="2055" max="2055" width="9" style="1"/>
    <col min="2056" max="2056" width="6.75" style="1" customWidth="1"/>
    <col min="2057" max="2057" width="7.875" style="1" customWidth="1"/>
    <col min="2058" max="2058" width="8.75" style="1" customWidth="1"/>
    <col min="2059" max="2059" width="7.75" style="1" customWidth="1"/>
    <col min="2060" max="2060" width="9" style="1"/>
    <col min="2061" max="2061" width="13" style="1" customWidth="1"/>
    <col min="2062" max="2304" width="9" style="1"/>
    <col min="2305" max="2305" width="18.625" style="1" customWidth="1"/>
    <col min="2306" max="2306" width="7.75" style="1" customWidth="1"/>
    <col min="2307" max="2307" width="7.875" style="1" customWidth="1"/>
    <col min="2308" max="2308" width="7.625" style="1" customWidth="1"/>
    <col min="2309" max="2309" width="7.75" style="1" customWidth="1"/>
    <col min="2310" max="2310" width="7.875" style="1" customWidth="1"/>
    <col min="2311" max="2311" width="9" style="1"/>
    <col min="2312" max="2312" width="6.75" style="1" customWidth="1"/>
    <col min="2313" max="2313" width="7.875" style="1" customWidth="1"/>
    <col min="2314" max="2314" width="8.75" style="1" customWidth="1"/>
    <col min="2315" max="2315" width="7.75" style="1" customWidth="1"/>
    <col min="2316" max="2316" width="9" style="1"/>
    <col min="2317" max="2317" width="13" style="1" customWidth="1"/>
    <col min="2318" max="2560" width="9" style="1"/>
    <col min="2561" max="2561" width="18.625" style="1" customWidth="1"/>
    <col min="2562" max="2562" width="7.75" style="1" customWidth="1"/>
    <col min="2563" max="2563" width="7.875" style="1" customWidth="1"/>
    <col min="2564" max="2564" width="7.625" style="1" customWidth="1"/>
    <col min="2565" max="2565" width="7.75" style="1" customWidth="1"/>
    <col min="2566" max="2566" width="7.875" style="1" customWidth="1"/>
    <col min="2567" max="2567" width="9" style="1"/>
    <col min="2568" max="2568" width="6.75" style="1" customWidth="1"/>
    <col min="2569" max="2569" width="7.875" style="1" customWidth="1"/>
    <col min="2570" max="2570" width="8.75" style="1" customWidth="1"/>
    <col min="2571" max="2571" width="7.75" style="1" customWidth="1"/>
    <col min="2572" max="2572" width="9" style="1"/>
    <col min="2573" max="2573" width="13" style="1" customWidth="1"/>
    <col min="2574" max="2816" width="9" style="1"/>
    <col min="2817" max="2817" width="18.625" style="1" customWidth="1"/>
    <col min="2818" max="2818" width="7.75" style="1" customWidth="1"/>
    <col min="2819" max="2819" width="7.875" style="1" customWidth="1"/>
    <col min="2820" max="2820" width="7.625" style="1" customWidth="1"/>
    <col min="2821" max="2821" width="7.75" style="1" customWidth="1"/>
    <col min="2822" max="2822" width="7.875" style="1" customWidth="1"/>
    <col min="2823" max="2823" width="9" style="1"/>
    <col min="2824" max="2824" width="6.75" style="1" customWidth="1"/>
    <col min="2825" max="2825" width="7.875" style="1" customWidth="1"/>
    <col min="2826" max="2826" width="8.75" style="1" customWidth="1"/>
    <col min="2827" max="2827" width="7.75" style="1" customWidth="1"/>
    <col min="2828" max="2828" width="9" style="1"/>
    <col min="2829" max="2829" width="13" style="1" customWidth="1"/>
    <col min="2830" max="3072" width="9" style="1"/>
    <col min="3073" max="3073" width="18.625" style="1" customWidth="1"/>
    <col min="3074" max="3074" width="7.75" style="1" customWidth="1"/>
    <col min="3075" max="3075" width="7.875" style="1" customWidth="1"/>
    <col min="3076" max="3076" width="7.625" style="1" customWidth="1"/>
    <col min="3077" max="3077" width="7.75" style="1" customWidth="1"/>
    <col min="3078" max="3078" width="7.875" style="1" customWidth="1"/>
    <col min="3079" max="3079" width="9" style="1"/>
    <col min="3080" max="3080" width="6.75" style="1" customWidth="1"/>
    <col min="3081" max="3081" width="7.875" style="1" customWidth="1"/>
    <col min="3082" max="3082" width="8.75" style="1" customWidth="1"/>
    <col min="3083" max="3083" width="7.75" style="1" customWidth="1"/>
    <col min="3084" max="3084" width="9" style="1"/>
    <col min="3085" max="3085" width="13" style="1" customWidth="1"/>
    <col min="3086" max="3328" width="9" style="1"/>
    <col min="3329" max="3329" width="18.625" style="1" customWidth="1"/>
    <col min="3330" max="3330" width="7.75" style="1" customWidth="1"/>
    <col min="3331" max="3331" width="7.875" style="1" customWidth="1"/>
    <col min="3332" max="3332" width="7.625" style="1" customWidth="1"/>
    <col min="3333" max="3333" width="7.75" style="1" customWidth="1"/>
    <col min="3334" max="3334" width="7.875" style="1" customWidth="1"/>
    <col min="3335" max="3335" width="9" style="1"/>
    <col min="3336" max="3336" width="6.75" style="1" customWidth="1"/>
    <col min="3337" max="3337" width="7.875" style="1" customWidth="1"/>
    <col min="3338" max="3338" width="8.75" style="1" customWidth="1"/>
    <col min="3339" max="3339" width="7.75" style="1" customWidth="1"/>
    <col min="3340" max="3340" width="9" style="1"/>
    <col min="3341" max="3341" width="13" style="1" customWidth="1"/>
    <col min="3342" max="3584" width="9" style="1"/>
    <col min="3585" max="3585" width="18.625" style="1" customWidth="1"/>
    <col min="3586" max="3586" width="7.75" style="1" customWidth="1"/>
    <col min="3587" max="3587" width="7.875" style="1" customWidth="1"/>
    <col min="3588" max="3588" width="7.625" style="1" customWidth="1"/>
    <col min="3589" max="3589" width="7.75" style="1" customWidth="1"/>
    <col min="3590" max="3590" width="7.875" style="1" customWidth="1"/>
    <col min="3591" max="3591" width="9" style="1"/>
    <col min="3592" max="3592" width="6.75" style="1" customWidth="1"/>
    <col min="3593" max="3593" width="7.875" style="1" customWidth="1"/>
    <col min="3594" max="3594" width="8.75" style="1" customWidth="1"/>
    <col min="3595" max="3595" width="7.75" style="1" customWidth="1"/>
    <col min="3596" max="3596" width="9" style="1"/>
    <col min="3597" max="3597" width="13" style="1" customWidth="1"/>
    <col min="3598" max="3840" width="9" style="1"/>
    <col min="3841" max="3841" width="18.625" style="1" customWidth="1"/>
    <col min="3842" max="3842" width="7.75" style="1" customWidth="1"/>
    <col min="3843" max="3843" width="7.875" style="1" customWidth="1"/>
    <col min="3844" max="3844" width="7.625" style="1" customWidth="1"/>
    <col min="3845" max="3845" width="7.75" style="1" customWidth="1"/>
    <col min="3846" max="3846" width="7.875" style="1" customWidth="1"/>
    <col min="3847" max="3847" width="9" style="1"/>
    <col min="3848" max="3848" width="6.75" style="1" customWidth="1"/>
    <col min="3849" max="3849" width="7.875" style="1" customWidth="1"/>
    <col min="3850" max="3850" width="8.75" style="1" customWidth="1"/>
    <col min="3851" max="3851" width="7.75" style="1" customWidth="1"/>
    <col min="3852" max="3852" width="9" style="1"/>
    <col min="3853" max="3853" width="13" style="1" customWidth="1"/>
    <col min="3854" max="4096" width="9" style="1"/>
    <col min="4097" max="4097" width="18.625" style="1" customWidth="1"/>
    <col min="4098" max="4098" width="7.75" style="1" customWidth="1"/>
    <col min="4099" max="4099" width="7.875" style="1" customWidth="1"/>
    <col min="4100" max="4100" width="7.625" style="1" customWidth="1"/>
    <col min="4101" max="4101" width="7.75" style="1" customWidth="1"/>
    <col min="4102" max="4102" width="7.875" style="1" customWidth="1"/>
    <col min="4103" max="4103" width="9" style="1"/>
    <col min="4104" max="4104" width="6.75" style="1" customWidth="1"/>
    <col min="4105" max="4105" width="7.875" style="1" customWidth="1"/>
    <col min="4106" max="4106" width="8.75" style="1" customWidth="1"/>
    <col min="4107" max="4107" width="7.75" style="1" customWidth="1"/>
    <col min="4108" max="4108" width="9" style="1"/>
    <col min="4109" max="4109" width="13" style="1" customWidth="1"/>
    <col min="4110" max="4352" width="9" style="1"/>
    <col min="4353" max="4353" width="18.625" style="1" customWidth="1"/>
    <col min="4354" max="4354" width="7.75" style="1" customWidth="1"/>
    <col min="4355" max="4355" width="7.875" style="1" customWidth="1"/>
    <col min="4356" max="4356" width="7.625" style="1" customWidth="1"/>
    <col min="4357" max="4357" width="7.75" style="1" customWidth="1"/>
    <col min="4358" max="4358" width="7.875" style="1" customWidth="1"/>
    <col min="4359" max="4359" width="9" style="1"/>
    <col min="4360" max="4360" width="6.75" style="1" customWidth="1"/>
    <col min="4361" max="4361" width="7.875" style="1" customWidth="1"/>
    <col min="4362" max="4362" width="8.75" style="1" customWidth="1"/>
    <col min="4363" max="4363" width="7.75" style="1" customWidth="1"/>
    <col min="4364" max="4364" width="9" style="1"/>
    <col min="4365" max="4365" width="13" style="1" customWidth="1"/>
    <col min="4366" max="4608" width="9" style="1"/>
    <col min="4609" max="4609" width="18.625" style="1" customWidth="1"/>
    <col min="4610" max="4610" width="7.75" style="1" customWidth="1"/>
    <col min="4611" max="4611" width="7.875" style="1" customWidth="1"/>
    <col min="4612" max="4612" width="7.625" style="1" customWidth="1"/>
    <col min="4613" max="4613" width="7.75" style="1" customWidth="1"/>
    <col min="4614" max="4614" width="7.875" style="1" customWidth="1"/>
    <col min="4615" max="4615" width="9" style="1"/>
    <col min="4616" max="4616" width="6.75" style="1" customWidth="1"/>
    <col min="4617" max="4617" width="7.875" style="1" customWidth="1"/>
    <col min="4618" max="4618" width="8.75" style="1" customWidth="1"/>
    <col min="4619" max="4619" width="7.75" style="1" customWidth="1"/>
    <col min="4620" max="4620" width="9" style="1"/>
    <col min="4621" max="4621" width="13" style="1" customWidth="1"/>
    <col min="4622" max="4864" width="9" style="1"/>
    <col min="4865" max="4865" width="18.625" style="1" customWidth="1"/>
    <col min="4866" max="4866" width="7.75" style="1" customWidth="1"/>
    <col min="4867" max="4867" width="7.875" style="1" customWidth="1"/>
    <col min="4868" max="4868" width="7.625" style="1" customWidth="1"/>
    <col min="4869" max="4869" width="7.75" style="1" customWidth="1"/>
    <col min="4870" max="4870" width="7.875" style="1" customWidth="1"/>
    <col min="4871" max="4871" width="9" style="1"/>
    <col min="4872" max="4872" width="6.75" style="1" customWidth="1"/>
    <col min="4873" max="4873" width="7.875" style="1" customWidth="1"/>
    <col min="4874" max="4874" width="8.75" style="1" customWidth="1"/>
    <col min="4875" max="4875" width="7.75" style="1" customWidth="1"/>
    <col min="4876" max="4876" width="9" style="1"/>
    <col min="4877" max="4877" width="13" style="1" customWidth="1"/>
    <col min="4878" max="5120" width="9" style="1"/>
    <col min="5121" max="5121" width="18.625" style="1" customWidth="1"/>
    <col min="5122" max="5122" width="7.75" style="1" customWidth="1"/>
    <col min="5123" max="5123" width="7.875" style="1" customWidth="1"/>
    <col min="5124" max="5124" width="7.625" style="1" customWidth="1"/>
    <col min="5125" max="5125" width="7.75" style="1" customWidth="1"/>
    <col min="5126" max="5126" width="7.875" style="1" customWidth="1"/>
    <col min="5127" max="5127" width="9" style="1"/>
    <col min="5128" max="5128" width="6.75" style="1" customWidth="1"/>
    <col min="5129" max="5129" width="7.875" style="1" customWidth="1"/>
    <col min="5130" max="5130" width="8.75" style="1" customWidth="1"/>
    <col min="5131" max="5131" width="7.75" style="1" customWidth="1"/>
    <col min="5132" max="5132" width="9" style="1"/>
    <col min="5133" max="5133" width="13" style="1" customWidth="1"/>
    <col min="5134" max="5376" width="9" style="1"/>
    <col min="5377" max="5377" width="18.625" style="1" customWidth="1"/>
    <col min="5378" max="5378" width="7.75" style="1" customWidth="1"/>
    <col min="5379" max="5379" width="7.875" style="1" customWidth="1"/>
    <col min="5380" max="5380" width="7.625" style="1" customWidth="1"/>
    <col min="5381" max="5381" width="7.75" style="1" customWidth="1"/>
    <col min="5382" max="5382" width="7.875" style="1" customWidth="1"/>
    <col min="5383" max="5383" width="9" style="1"/>
    <col min="5384" max="5384" width="6.75" style="1" customWidth="1"/>
    <col min="5385" max="5385" width="7.875" style="1" customWidth="1"/>
    <col min="5386" max="5386" width="8.75" style="1" customWidth="1"/>
    <col min="5387" max="5387" width="7.75" style="1" customWidth="1"/>
    <col min="5388" max="5388" width="9" style="1"/>
    <col min="5389" max="5389" width="13" style="1" customWidth="1"/>
    <col min="5390" max="5632" width="9" style="1"/>
    <col min="5633" max="5633" width="18.625" style="1" customWidth="1"/>
    <col min="5634" max="5634" width="7.75" style="1" customWidth="1"/>
    <col min="5635" max="5635" width="7.875" style="1" customWidth="1"/>
    <col min="5636" max="5636" width="7.625" style="1" customWidth="1"/>
    <col min="5637" max="5637" width="7.75" style="1" customWidth="1"/>
    <col min="5638" max="5638" width="7.875" style="1" customWidth="1"/>
    <col min="5639" max="5639" width="9" style="1"/>
    <col min="5640" max="5640" width="6.75" style="1" customWidth="1"/>
    <col min="5641" max="5641" width="7.875" style="1" customWidth="1"/>
    <col min="5642" max="5642" width="8.75" style="1" customWidth="1"/>
    <col min="5643" max="5643" width="7.75" style="1" customWidth="1"/>
    <col min="5644" max="5644" width="9" style="1"/>
    <col min="5645" max="5645" width="13" style="1" customWidth="1"/>
    <col min="5646" max="5888" width="9" style="1"/>
    <col min="5889" max="5889" width="18.625" style="1" customWidth="1"/>
    <col min="5890" max="5890" width="7.75" style="1" customWidth="1"/>
    <col min="5891" max="5891" width="7.875" style="1" customWidth="1"/>
    <col min="5892" max="5892" width="7.625" style="1" customWidth="1"/>
    <col min="5893" max="5893" width="7.75" style="1" customWidth="1"/>
    <col min="5894" max="5894" width="7.875" style="1" customWidth="1"/>
    <col min="5895" max="5895" width="9" style="1"/>
    <col min="5896" max="5896" width="6.75" style="1" customWidth="1"/>
    <col min="5897" max="5897" width="7.875" style="1" customWidth="1"/>
    <col min="5898" max="5898" width="8.75" style="1" customWidth="1"/>
    <col min="5899" max="5899" width="7.75" style="1" customWidth="1"/>
    <col min="5900" max="5900" width="9" style="1"/>
    <col min="5901" max="5901" width="13" style="1" customWidth="1"/>
    <col min="5902" max="6144" width="9" style="1"/>
    <col min="6145" max="6145" width="18.625" style="1" customWidth="1"/>
    <col min="6146" max="6146" width="7.75" style="1" customWidth="1"/>
    <col min="6147" max="6147" width="7.875" style="1" customWidth="1"/>
    <col min="6148" max="6148" width="7.625" style="1" customWidth="1"/>
    <col min="6149" max="6149" width="7.75" style="1" customWidth="1"/>
    <col min="6150" max="6150" width="7.875" style="1" customWidth="1"/>
    <col min="6151" max="6151" width="9" style="1"/>
    <col min="6152" max="6152" width="6.75" style="1" customWidth="1"/>
    <col min="6153" max="6153" width="7.875" style="1" customWidth="1"/>
    <col min="6154" max="6154" width="8.75" style="1" customWidth="1"/>
    <col min="6155" max="6155" width="7.75" style="1" customWidth="1"/>
    <col min="6156" max="6156" width="9" style="1"/>
    <col min="6157" max="6157" width="13" style="1" customWidth="1"/>
    <col min="6158" max="6400" width="9" style="1"/>
    <col min="6401" max="6401" width="18.625" style="1" customWidth="1"/>
    <col min="6402" max="6402" width="7.75" style="1" customWidth="1"/>
    <col min="6403" max="6403" width="7.875" style="1" customWidth="1"/>
    <col min="6404" max="6404" width="7.625" style="1" customWidth="1"/>
    <col min="6405" max="6405" width="7.75" style="1" customWidth="1"/>
    <col min="6406" max="6406" width="7.875" style="1" customWidth="1"/>
    <col min="6407" max="6407" width="9" style="1"/>
    <col min="6408" max="6408" width="6.75" style="1" customWidth="1"/>
    <col min="6409" max="6409" width="7.875" style="1" customWidth="1"/>
    <col min="6410" max="6410" width="8.75" style="1" customWidth="1"/>
    <col min="6411" max="6411" width="7.75" style="1" customWidth="1"/>
    <col min="6412" max="6412" width="9" style="1"/>
    <col min="6413" max="6413" width="13" style="1" customWidth="1"/>
    <col min="6414" max="6656" width="9" style="1"/>
    <col min="6657" max="6657" width="18.625" style="1" customWidth="1"/>
    <col min="6658" max="6658" width="7.75" style="1" customWidth="1"/>
    <col min="6659" max="6659" width="7.875" style="1" customWidth="1"/>
    <col min="6660" max="6660" width="7.625" style="1" customWidth="1"/>
    <col min="6661" max="6661" width="7.75" style="1" customWidth="1"/>
    <col min="6662" max="6662" width="7.875" style="1" customWidth="1"/>
    <col min="6663" max="6663" width="9" style="1"/>
    <col min="6664" max="6664" width="6.75" style="1" customWidth="1"/>
    <col min="6665" max="6665" width="7.875" style="1" customWidth="1"/>
    <col min="6666" max="6666" width="8.75" style="1" customWidth="1"/>
    <col min="6667" max="6667" width="7.75" style="1" customWidth="1"/>
    <col min="6668" max="6668" width="9" style="1"/>
    <col min="6669" max="6669" width="13" style="1" customWidth="1"/>
    <col min="6670" max="6912" width="9" style="1"/>
    <col min="6913" max="6913" width="18.625" style="1" customWidth="1"/>
    <col min="6914" max="6914" width="7.75" style="1" customWidth="1"/>
    <col min="6915" max="6915" width="7.875" style="1" customWidth="1"/>
    <col min="6916" max="6916" width="7.625" style="1" customWidth="1"/>
    <col min="6917" max="6917" width="7.75" style="1" customWidth="1"/>
    <col min="6918" max="6918" width="7.875" style="1" customWidth="1"/>
    <col min="6919" max="6919" width="9" style="1"/>
    <col min="6920" max="6920" width="6.75" style="1" customWidth="1"/>
    <col min="6921" max="6921" width="7.875" style="1" customWidth="1"/>
    <col min="6922" max="6922" width="8.75" style="1" customWidth="1"/>
    <col min="6923" max="6923" width="7.75" style="1" customWidth="1"/>
    <col min="6924" max="6924" width="9" style="1"/>
    <col min="6925" max="6925" width="13" style="1" customWidth="1"/>
    <col min="6926" max="7168" width="9" style="1"/>
    <col min="7169" max="7169" width="18.625" style="1" customWidth="1"/>
    <col min="7170" max="7170" width="7.75" style="1" customWidth="1"/>
    <col min="7171" max="7171" width="7.875" style="1" customWidth="1"/>
    <col min="7172" max="7172" width="7.625" style="1" customWidth="1"/>
    <col min="7173" max="7173" width="7.75" style="1" customWidth="1"/>
    <col min="7174" max="7174" width="7.875" style="1" customWidth="1"/>
    <col min="7175" max="7175" width="9" style="1"/>
    <col min="7176" max="7176" width="6.75" style="1" customWidth="1"/>
    <col min="7177" max="7177" width="7.875" style="1" customWidth="1"/>
    <col min="7178" max="7178" width="8.75" style="1" customWidth="1"/>
    <col min="7179" max="7179" width="7.75" style="1" customWidth="1"/>
    <col min="7180" max="7180" width="9" style="1"/>
    <col min="7181" max="7181" width="13" style="1" customWidth="1"/>
    <col min="7182" max="7424" width="9" style="1"/>
    <col min="7425" max="7425" width="18.625" style="1" customWidth="1"/>
    <col min="7426" max="7426" width="7.75" style="1" customWidth="1"/>
    <col min="7427" max="7427" width="7.875" style="1" customWidth="1"/>
    <col min="7428" max="7428" width="7.625" style="1" customWidth="1"/>
    <col min="7429" max="7429" width="7.75" style="1" customWidth="1"/>
    <col min="7430" max="7430" width="7.875" style="1" customWidth="1"/>
    <col min="7431" max="7431" width="9" style="1"/>
    <col min="7432" max="7432" width="6.75" style="1" customWidth="1"/>
    <col min="7433" max="7433" width="7.875" style="1" customWidth="1"/>
    <col min="7434" max="7434" width="8.75" style="1" customWidth="1"/>
    <col min="7435" max="7435" width="7.75" style="1" customWidth="1"/>
    <col min="7436" max="7436" width="9" style="1"/>
    <col min="7437" max="7437" width="13" style="1" customWidth="1"/>
    <col min="7438" max="7680" width="9" style="1"/>
    <col min="7681" max="7681" width="18.625" style="1" customWidth="1"/>
    <col min="7682" max="7682" width="7.75" style="1" customWidth="1"/>
    <col min="7683" max="7683" width="7.875" style="1" customWidth="1"/>
    <col min="7684" max="7684" width="7.625" style="1" customWidth="1"/>
    <col min="7685" max="7685" width="7.75" style="1" customWidth="1"/>
    <col min="7686" max="7686" width="7.875" style="1" customWidth="1"/>
    <col min="7687" max="7687" width="9" style="1"/>
    <col min="7688" max="7688" width="6.75" style="1" customWidth="1"/>
    <col min="7689" max="7689" width="7.875" style="1" customWidth="1"/>
    <col min="7690" max="7690" width="8.75" style="1" customWidth="1"/>
    <col min="7691" max="7691" width="7.75" style="1" customWidth="1"/>
    <col min="7692" max="7692" width="9" style="1"/>
    <col min="7693" max="7693" width="13" style="1" customWidth="1"/>
    <col min="7694" max="7936" width="9" style="1"/>
    <col min="7937" max="7937" width="18.625" style="1" customWidth="1"/>
    <col min="7938" max="7938" width="7.75" style="1" customWidth="1"/>
    <col min="7939" max="7939" width="7.875" style="1" customWidth="1"/>
    <col min="7940" max="7940" width="7.625" style="1" customWidth="1"/>
    <col min="7941" max="7941" width="7.75" style="1" customWidth="1"/>
    <col min="7942" max="7942" width="7.875" style="1" customWidth="1"/>
    <col min="7943" max="7943" width="9" style="1"/>
    <col min="7944" max="7944" width="6.75" style="1" customWidth="1"/>
    <col min="7945" max="7945" width="7.875" style="1" customWidth="1"/>
    <col min="7946" max="7946" width="8.75" style="1" customWidth="1"/>
    <col min="7947" max="7947" width="7.75" style="1" customWidth="1"/>
    <col min="7948" max="7948" width="9" style="1"/>
    <col min="7949" max="7949" width="13" style="1" customWidth="1"/>
    <col min="7950" max="8192" width="9" style="1"/>
    <col min="8193" max="8193" width="18.625" style="1" customWidth="1"/>
    <col min="8194" max="8194" width="7.75" style="1" customWidth="1"/>
    <col min="8195" max="8195" width="7.875" style="1" customWidth="1"/>
    <col min="8196" max="8196" width="7.625" style="1" customWidth="1"/>
    <col min="8197" max="8197" width="7.75" style="1" customWidth="1"/>
    <col min="8198" max="8198" width="7.875" style="1" customWidth="1"/>
    <col min="8199" max="8199" width="9" style="1"/>
    <col min="8200" max="8200" width="6.75" style="1" customWidth="1"/>
    <col min="8201" max="8201" width="7.875" style="1" customWidth="1"/>
    <col min="8202" max="8202" width="8.75" style="1" customWidth="1"/>
    <col min="8203" max="8203" width="7.75" style="1" customWidth="1"/>
    <col min="8204" max="8204" width="9" style="1"/>
    <col min="8205" max="8205" width="13" style="1" customWidth="1"/>
    <col min="8206" max="8448" width="9" style="1"/>
    <col min="8449" max="8449" width="18.625" style="1" customWidth="1"/>
    <col min="8450" max="8450" width="7.75" style="1" customWidth="1"/>
    <col min="8451" max="8451" width="7.875" style="1" customWidth="1"/>
    <col min="8452" max="8452" width="7.625" style="1" customWidth="1"/>
    <col min="8453" max="8453" width="7.75" style="1" customWidth="1"/>
    <col min="8454" max="8454" width="7.875" style="1" customWidth="1"/>
    <col min="8455" max="8455" width="9" style="1"/>
    <col min="8456" max="8456" width="6.75" style="1" customWidth="1"/>
    <col min="8457" max="8457" width="7.875" style="1" customWidth="1"/>
    <col min="8458" max="8458" width="8.75" style="1" customWidth="1"/>
    <col min="8459" max="8459" width="7.75" style="1" customWidth="1"/>
    <col min="8460" max="8460" width="9" style="1"/>
    <col min="8461" max="8461" width="13" style="1" customWidth="1"/>
    <col min="8462" max="8704" width="9" style="1"/>
    <col min="8705" max="8705" width="18.625" style="1" customWidth="1"/>
    <col min="8706" max="8706" width="7.75" style="1" customWidth="1"/>
    <col min="8707" max="8707" width="7.875" style="1" customWidth="1"/>
    <col min="8708" max="8708" width="7.625" style="1" customWidth="1"/>
    <col min="8709" max="8709" width="7.75" style="1" customWidth="1"/>
    <col min="8710" max="8710" width="7.875" style="1" customWidth="1"/>
    <col min="8711" max="8711" width="9" style="1"/>
    <col min="8712" max="8712" width="6.75" style="1" customWidth="1"/>
    <col min="8713" max="8713" width="7.875" style="1" customWidth="1"/>
    <col min="8714" max="8714" width="8.75" style="1" customWidth="1"/>
    <col min="8715" max="8715" width="7.75" style="1" customWidth="1"/>
    <col min="8716" max="8716" width="9" style="1"/>
    <col min="8717" max="8717" width="13" style="1" customWidth="1"/>
    <col min="8718" max="8960" width="9" style="1"/>
    <col min="8961" max="8961" width="18.625" style="1" customWidth="1"/>
    <col min="8962" max="8962" width="7.75" style="1" customWidth="1"/>
    <col min="8963" max="8963" width="7.875" style="1" customWidth="1"/>
    <col min="8964" max="8964" width="7.625" style="1" customWidth="1"/>
    <col min="8965" max="8965" width="7.75" style="1" customWidth="1"/>
    <col min="8966" max="8966" width="7.875" style="1" customWidth="1"/>
    <col min="8967" max="8967" width="9" style="1"/>
    <col min="8968" max="8968" width="6.75" style="1" customWidth="1"/>
    <col min="8969" max="8969" width="7.875" style="1" customWidth="1"/>
    <col min="8970" max="8970" width="8.75" style="1" customWidth="1"/>
    <col min="8971" max="8971" width="7.75" style="1" customWidth="1"/>
    <col min="8972" max="8972" width="9" style="1"/>
    <col min="8973" max="8973" width="13" style="1" customWidth="1"/>
    <col min="8974" max="9216" width="9" style="1"/>
    <col min="9217" max="9217" width="18.625" style="1" customWidth="1"/>
    <col min="9218" max="9218" width="7.75" style="1" customWidth="1"/>
    <col min="9219" max="9219" width="7.875" style="1" customWidth="1"/>
    <col min="9220" max="9220" width="7.625" style="1" customWidth="1"/>
    <col min="9221" max="9221" width="7.75" style="1" customWidth="1"/>
    <col min="9222" max="9222" width="7.875" style="1" customWidth="1"/>
    <col min="9223" max="9223" width="9" style="1"/>
    <col min="9224" max="9224" width="6.75" style="1" customWidth="1"/>
    <col min="9225" max="9225" width="7.875" style="1" customWidth="1"/>
    <col min="9226" max="9226" width="8.75" style="1" customWidth="1"/>
    <col min="9227" max="9227" width="7.75" style="1" customWidth="1"/>
    <col min="9228" max="9228" width="9" style="1"/>
    <col min="9229" max="9229" width="13" style="1" customWidth="1"/>
    <col min="9230" max="9472" width="9" style="1"/>
    <col min="9473" max="9473" width="18.625" style="1" customWidth="1"/>
    <col min="9474" max="9474" width="7.75" style="1" customWidth="1"/>
    <col min="9475" max="9475" width="7.875" style="1" customWidth="1"/>
    <col min="9476" max="9476" width="7.625" style="1" customWidth="1"/>
    <col min="9477" max="9477" width="7.75" style="1" customWidth="1"/>
    <col min="9478" max="9478" width="7.875" style="1" customWidth="1"/>
    <col min="9479" max="9479" width="9" style="1"/>
    <col min="9480" max="9480" width="6.75" style="1" customWidth="1"/>
    <col min="9481" max="9481" width="7.875" style="1" customWidth="1"/>
    <col min="9482" max="9482" width="8.75" style="1" customWidth="1"/>
    <col min="9483" max="9483" width="7.75" style="1" customWidth="1"/>
    <col min="9484" max="9484" width="9" style="1"/>
    <col min="9485" max="9485" width="13" style="1" customWidth="1"/>
    <col min="9486" max="9728" width="9" style="1"/>
    <col min="9729" max="9729" width="18.625" style="1" customWidth="1"/>
    <col min="9730" max="9730" width="7.75" style="1" customWidth="1"/>
    <col min="9731" max="9731" width="7.875" style="1" customWidth="1"/>
    <col min="9732" max="9732" width="7.625" style="1" customWidth="1"/>
    <col min="9733" max="9733" width="7.75" style="1" customWidth="1"/>
    <col min="9734" max="9734" width="7.875" style="1" customWidth="1"/>
    <col min="9735" max="9735" width="9" style="1"/>
    <col min="9736" max="9736" width="6.75" style="1" customWidth="1"/>
    <col min="9737" max="9737" width="7.875" style="1" customWidth="1"/>
    <col min="9738" max="9738" width="8.75" style="1" customWidth="1"/>
    <col min="9739" max="9739" width="7.75" style="1" customWidth="1"/>
    <col min="9740" max="9740" width="9" style="1"/>
    <col min="9741" max="9741" width="13" style="1" customWidth="1"/>
    <col min="9742" max="9984" width="9" style="1"/>
    <col min="9985" max="9985" width="18.625" style="1" customWidth="1"/>
    <col min="9986" max="9986" width="7.75" style="1" customWidth="1"/>
    <col min="9987" max="9987" width="7.875" style="1" customWidth="1"/>
    <col min="9988" max="9988" width="7.625" style="1" customWidth="1"/>
    <col min="9989" max="9989" width="7.75" style="1" customWidth="1"/>
    <col min="9990" max="9990" width="7.875" style="1" customWidth="1"/>
    <col min="9991" max="9991" width="9" style="1"/>
    <col min="9992" max="9992" width="6.75" style="1" customWidth="1"/>
    <col min="9993" max="9993" width="7.875" style="1" customWidth="1"/>
    <col min="9994" max="9994" width="8.75" style="1" customWidth="1"/>
    <col min="9995" max="9995" width="7.75" style="1" customWidth="1"/>
    <col min="9996" max="9996" width="9" style="1"/>
    <col min="9997" max="9997" width="13" style="1" customWidth="1"/>
    <col min="9998" max="10240" width="9" style="1"/>
    <col min="10241" max="10241" width="18.625" style="1" customWidth="1"/>
    <col min="10242" max="10242" width="7.75" style="1" customWidth="1"/>
    <col min="10243" max="10243" width="7.875" style="1" customWidth="1"/>
    <col min="10244" max="10244" width="7.625" style="1" customWidth="1"/>
    <col min="10245" max="10245" width="7.75" style="1" customWidth="1"/>
    <col min="10246" max="10246" width="7.875" style="1" customWidth="1"/>
    <col min="10247" max="10247" width="9" style="1"/>
    <col min="10248" max="10248" width="6.75" style="1" customWidth="1"/>
    <col min="10249" max="10249" width="7.875" style="1" customWidth="1"/>
    <col min="10250" max="10250" width="8.75" style="1" customWidth="1"/>
    <col min="10251" max="10251" width="7.75" style="1" customWidth="1"/>
    <col min="10252" max="10252" width="9" style="1"/>
    <col min="10253" max="10253" width="13" style="1" customWidth="1"/>
    <col min="10254" max="10496" width="9" style="1"/>
    <col min="10497" max="10497" width="18.625" style="1" customWidth="1"/>
    <col min="10498" max="10498" width="7.75" style="1" customWidth="1"/>
    <col min="10499" max="10499" width="7.875" style="1" customWidth="1"/>
    <col min="10500" max="10500" width="7.625" style="1" customWidth="1"/>
    <col min="10501" max="10501" width="7.75" style="1" customWidth="1"/>
    <col min="10502" max="10502" width="7.875" style="1" customWidth="1"/>
    <col min="10503" max="10503" width="9" style="1"/>
    <col min="10504" max="10504" width="6.75" style="1" customWidth="1"/>
    <col min="10505" max="10505" width="7.875" style="1" customWidth="1"/>
    <col min="10506" max="10506" width="8.75" style="1" customWidth="1"/>
    <col min="10507" max="10507" width="7.75" style="1" customWidth="1"/>
    <col min="10508" max="10508" width="9" style="1"/>
    <col min="10509" max="10509" width="13" style="1" customWidth="1"/>
    <col min="10510" max="10752" width="9" style="1"/>
    <col min="10753" max="10753" width="18.625" style="1" customWidth="1"/>
    <col min="10754" max="10754" width="7.75" style="1" customWidth="1"/>
    <col min="10755" max="10755" width="7.875" style="1" customWidth="1"/>
    <col min="10756" max="10756" width="7.625" style="1" customWidth="1"/>
    <col min="10757" max="10757" width="7.75" style="1" customWidth="1"/>
    <col min="10758" max="10758" width="7.875" style="1" customWidth="1"/>
    <col min="10759" max="10759" width="9" style="1"/>
    <col min="10760" max="10760" width="6.75" style="1" customWidth="1"/>
    <col min="10761" max="10761" width="7.875" style="1" customWidth="1"/>
    <col min="10762" max="10762" width="8.75" style="1" customWidth="1"/>
    <col min="10763" max="10763" width="7.75" style="1" customWidth="1"/>
    <col min="10764" max="10764" width="9" style="1"/>
    <col min="10765" max="10765" width="13" style="1" customWidth="1"/>
    <col min="10766" max="11008" width="9" style="1"/>
    <col min="11009" max="11009" width="18.625" style="1" customWidth="1"/>
    <col min="11010" max="11010" width="7.75" style="1" customWidth="1"/>
    <col min="11011" max="11011" width="7.875" style="1" customWidth="1"/>
    <col min="11012" max="11012" width="7.625" style="1" customWidth="1"/>
    <col min="11013" max="11013" width="7.75" style="1" customWidth="1"/>
    <col min="11014" max="11014" width="7.875" style="1" customWidth="1"/>
    <col min="11015" max="11015" width="9" style="1"/>
    <col min="11016" max="11016" width="6.75" style="1" customWidth="1"/>
    <col min="11017" max="11017" width="7.875" style="1" customWidth="1"/>
    <col min="11018" max="11018" width="8.75" style="1" customWidth="1"/>
    <col min="11019" max="11019" width="7.75" style="1" customWidth="1"/>
    <col min="11020" max="11020" width="9" style="1"/>
    <col min="11021" max="11021" width="13" style="1" customWidth="1"/>
    <col min="11022" max="11264" width="9" style="1"/>
    <col min="11265" max="11265" width="18.625" style="1" customWidth="1"/>
    <col min="11266" max="11266" width="7.75" style="1" customWidth="1"/>
    <col min="11267" max="11267" width="7.875" style="1" customWidth="1"/>
    <col min="11268" max="11268" width="7.625" style="1" customWidth="1"/>
    <col min="11269" max="11269" width="7.75" style="1" customWidth="1"/>
    <col min="11270" max="11270" width="7.875" style="1" customWidth="1"/>
    <col min="11271" max="11271" width="9" style="1"/>
    <col min="11272" max="11272" width="6.75" style="1" customWidth="1"/>
    <col min="11273" max="11273" width="7.875" style="1" customWidth="1"/>
    <col min="11274" max="11274" width="8.75" style="1" customWidth="1"/>
    <col min="11275" max="11275" width="7.75" style="1" customWidth="1"/>
    <col min="11276" max="11276" width="9" style="1"/>
    <col min="11277" max="11277" width="13" style="1" customWidth="1"/>
    <col min="11278" max="11520" width="9" style="1"/>
    <col min="11521" max="11521" width="18.625" style="1" customWidth="1"/>
    <col min="11522" max="11522" width="7.75" style="1" customWidth="1"/>
    <col min="11523" max="11523" width="7.875" style="1" customWidth="1"/>
    <col min="11524" max="11524" width="7.625" style="1" customWidth="1"/>
    <col min="11525" max="11525" width="7.75" style="1" customWidth="1"/>
    <col min="11526" max="11526" width="7.875" style="1" customWidth="1"/>
    <col min="11527" max="11527" width="9" style="1"/>
    <col min="11528" max="11528" width="6.75" style="1" customWidth="1"/>
    <col min="11529" max="11529" width="7.875" style="1" customWidth="1"/>
    <col min="11530" max="11530" width="8.75" style="1" customWidth="1"/>
    <col min="11531" max="11531" width="7.75" style="1" customWidth="1"/>
    <col min="11532" max="11532" width="9" style="1"/>
    <col min="11533" max="11533" width="13" style="1" customWidth="1"/>
    <col min="11534" max="11776" width="9" style="1"/>
    <col min="11777" max="11777" width="18.625" style="1" customWidth="1"/>
    <col min="11778" max="11778" width="7.75" style="1" customWidth="1"/>
    <col min="11779" max="11779" width="7.875" style="1" customWidth="1"/>
    <col min="11780" max="11780" width="7.625" style="1" customWidth="1"/>
    <col min="11781" max="11781" width="7.75" style="1" customWidth="1"/>
    <col min="11782" max="11782" width="7.875" style="1" customWidth="1"/>
    <col min="11783" max="11783" width="9" style="1"/>
    <col min="11784" max="11784" width="6.75" style="1" customWidth="1"/>
    <col min="11785" max="11785" width="7.875" style="1" customWidth="1"/>
    <col min="11786" max="11786" width="8.75" style="1" customWidth="1"/>
    <col min="11787" max="11787" width="7.75" style="1" customWidth="1"/>
    <col min="11788" max="11788" width="9" style="1"/>
    <col min="11789" max="11789" width="13" style="1" customWidth="1"/>
    <col min="11790" max="12032" width="9" style="1"/>
    <col min="12033" max="12033" width="18.625" style="1" customWidth="1"/>
    <col min="12034" max="12034" width="7.75" style="1" customWidth="1"/>
    <col min="12035" max="12035" width="7.875" style="1" customWidth="1"/>
    <col min="12036" max="12036" width="7.625" style="1" customWidth="1"/>
    <col min="12037" max="12037" width="7.75" style="1" customWidth="1"/>
    <col min="12038" max="12038" width="7.875" style="1" customWidth="1"/>
    <col min="12039" max="12039" width="9" style="1"/>
    <col min="12040" max="12040" width="6.75" style="1" customWidth="1"/>
    <col min="12041" max="12041" width="7.875" style="1" customWidth="1"/>
    <col min="12042" max="12042" width="8.75" style="1" customWidth="1"/>
    <col min="12043" max="12043" width="7.75" style="1" customWidth="1"/>
    <col min="12044" max="12044" width="9" style="1"/>
    <col min="12045" max="12045" width="13" style="1" customWidth="1"/>
    <col min="12046" max="12288" width="9" style="1"/>
    <col min="12289" max="12289" width="18.625" style="1" customWidth="1"/>
    <col min="12290" max="12290" width="7.75" style="1" customWidth="1"/>
    <col min="12291" max="12291" width="7.875" style="1" customWidth="1"/>
    <col min="12292" max="12292" width="7.625" style="1" customWidth="1"/>
    <col min="12293" max="12293" width="7.75" style="1" customWidth="1"/>
    <col min="12294" max="12294" width="7.875" style="1" customWidth="1"/>
    <col min="12295" max="12295" width="9" style="1"/>
    <col min="12296" max="12296" width="6.75" style="1" customWidth="1"/>
    <col min="12297" max="12297" width="7.875" style="1" customWidth="1"/>
    <col min="12298" max="12298" width="8.75" style="1" customWidth="1"/>
    <col min="12299" max="12299" width="7.75" style="1" customWidth="1"/>
    <col min="12300" max="12300" width="9" style="1"/>
    <col min="12301" max="12301" width="13" style="1" customWidth="1"/>
    <col min="12302" max="12544" width="9" style="1"/>
    <col min="12545" max="12545" width="18.625" style="1" customWidth="1"/>
    <col min="12546" max="12546" width="7.75" style="1" customWidth="1"/>
    <col min="12547" max="12547" width="7.875" style="1" customWidth="1"/>
    <col min="12548" max="12548" width="7.625" style="1" customWidth="1"/>
    <col min="12549" max="12549" width="7.75" style="1" customWidth="1"/>
    <col min="12550" max="12550" width="7.875" style="1" customWidth="1"/>
    <col min="12551" max="12551" width="9" style="1"/>
    <col min="12552" max="12552" width="6.75" style="1" customWidth="1"/>
    <col min="12553" max="12553" width="7.875" style="1" customWidth="1"/>
    <col min="12554" max="12554" width="8.75" style="1" customWidth="1"/>
    <col min="12555" max="12555" width="7.75" style="1" customWidth="1"/>
    <col min="12556" max="12556" width="9" style="1"/>
    <col min="12557" max="12557" width="13" style="1" customWidth="1"/>
    <col min="12558" max="12800" width="9" style="1"/>
    <col min="12801" max="12801" width="18.625" style="1" customWidth="1"/>
    <col min="12802" max="12802" width="7.75" style="1" customWidth="1"/>
    <col min="12803" max="12803" width="7.875" style="1" customWidth="1"/>
    <col min="12804" max="12804" width="7.625" style="1" customWidth="1"/>
    <col min="12805" max="12805" width="7.75" style="1" customWidth="1"/>
    <col min="12806" max="12806" width="7.875" style="1" customWidth="1"/>
    <col min="12807" max="12807" width="9" style="1"/>
    <col min="12808" max="12808" width="6.75" style="1" customWidth="1"/>
    <col min="12809" max="12809" width="7.875" style="1" customWidth="1"/>
    <col min="12810" max="12810" width="8.75" style="1" customWidth="1"/>
    <col min="12811" max="12811" width="7.75" style="1" customWidth="1"/>
    <col min="12812" max="12812" width="9" style="1"/>
    <col min="12813" max="12813" width="13" style="1" customWidth="1"/>
    <col min="12814" max="13056" width="9" style="1"/>
    <col min="13057" max="13057" width="18.625" style="1" customWidth="1"/>
    <col min="13058" max="13058" width="7.75" style="1" customWidth="1"/>
    <col min="13059" max="13059" width="7.875" style="1" customWidth="1"/>
    <col min="13060" max="13060" width="7.625" style="1" customWidth="1"/>
    <col min="13061" max="13061" width="7.75" style="1" customWidth="1"/>
    <col min="13062" max="13062" width="7.875" style="1" customWidth="1"/>
    <col min="13063" max="13063" width="9" style="1"/>
    <col min="13064" max="13064" width="6.75" style="1" customWidth="1"/>
    <col min="13065" max="13065" width="7.875" style="1" customWidth="1"/>
    <col min="13066" max="13066" width="8.75" style="1" customWidth="1"/>
    <col min="13067" max="13067" width="7.75" style="1" customWidth="1"/>
    <col min="13068" max="13068" width="9" style="1"/>
    <col min="13069" max="13069" width="13" style="1" customWidth="1"/>
    <col min="13070" max="13312" width="9" style="1"/>
    <col min="13313" max="13313" width="18.625" style="1" customWidth="1"/>
    <col min="13314" max="13314" width="7.75" style="1" customWidth="1"/>
    <col min="13315" max="13315" width="7.875" style="1" customWidth="1"/>
    <col min="13316" max="13316" width="7.625" style="1" customWidth="1"/>
    <col min="13317" max="13317" width="7.75" style="1" customWidth="1"/>
    <col min="13318" max="13318" width="7.875" style="1" customWidth="1"/>
    <col min="13319" max="13319" width="9" style="1"/>
    <col min="13320" max="13320" width="6.75" style="1" customWidth="1"/>
    <col min="13321" max="13321" width="7.875" style="1" customWidth="1"/>
    <col min="13322" max="13322" width="8.75" style="1" customWidth="1"/>
    <col min="13323" max="13323" width="7.75" style="1" customWidth="1"/>
    <col min="13324" max="13324" width="9" style="1"/>
    <col min="13325" max="13325" width="13" style="1" customWidth="1"/>
    <col min="13326" max="13568" width="9" style="1"/>
    <col min="13569" max="13569" width="18.625" style="1" customWidth="1"/>
    <col min="13570" max="13570" width="7.75" style="1" customWidth="1"/>
    <col min="13571" max="13571" width="7.875" style="1" customWidth="1"/>
    <col min="13572" max="13572" width="7.625" style="1" customWidth="1"/>
    <col min="13573" max="13573" width="7.75" style="1" customWidth="1"/>
    <col min="13574" max="13574" width="7.875" style="1" customWidth="1"/>
    <col min="13575" max="13575" width="9" style="1"/>
    <col min="13576" max="13576" width="6.75" style="1" customWidth="1"/>
    <col min="13577" max="13577" width="7.875" style="1" customWidth="1"/>
    <col min="13578" max="13578" width="8.75" style="1" customWidth="1"/>
    <col min="13579" max="13579" width="7.75" style="1" customWidth="1"/>
    <col min="13580" max="13580" width="9" style="1"/>
    <col min="13581" max="13581" width="13" style="1" customWidth="1"/>
    <col min="13582" max="13824" width="9" style="1"/>
    <col min="13825" max="13825" width="18.625" style="1" customWidth="1"/>
    <col min="13826" max="13826" width="7.75" style="1" customWidth="1"/>
    <col min="13827" max="13827" width="7.875" style="1" customWidth="1"/>
    <col min="13828" max="13828" width="7.625" style="1" customWidth="1"/>
    <col min="13829" max="13829" width="7.75" style="1" customWidth="1"/>
    <col min="13830" max="13830" width="7.875" style="1" customWidth="1"/>
    <col min="13831" max="13831" width="9" style="1"/>
    <col min="13832" max="13832" width="6.75" style="1" customWidth="1"/>
    <col min="13833" max="13833" width="7.875" style="1" customWidth="1"/>
    <col min="13834" max="13834" width="8.75" style="1" customWidth="1"/>
    <col min="13835" max="13835" width="7.75" style="1" customWidth="1"/>
    <col min="13836" max="13836" width="9" style="1"/>
    <col min="13837" max="13837" width="13" style="1" customWidth="1"/>
    <col min="13838" max="14080" width="9" style="1"/>
    <col min="14081" max="14081" width="18.625" style="1" customWidth="1"/>
    <col min="14082" max="14082" width="7.75" style="1" customWidth="1"/>
    <col min="14083" max="14083" width="7.875" style="1" customWidth="1"/>
    <col min="14084" max="14084" width="7.625" style="1" customWidth="1"/>
    <col min="14085" max="14085" width="7.75" style="1" customWidth="1"/>
    <col min="14086" max="14086" width="7.875" style="1" customWidth="1"/>
    <col min="14087" max="14087" width="9" style="1"/>
    <col min="14088" max="14088" width="6.75" style="1" customWidth="1"/>
    <col min="14089" max="14089" width="7.875" style="1" customWidth="1"/>
    <col min="14090" max="14090" width="8.75" style="1" customWidth="1"/>
    <col min="14091" max="14091" width="7.75" style="1" customWidth="1"/>
    <col min="14092" max="14092" width="9" style="1"/>
    <col min="14093" max="14093" width="13" style="1" customWidth="1"/>
    <col min="14094" max="14336" width="9" style="1"/>
    <col min="14337" max="14337" width="18.625" style="1" customWidth="1"/>
    <col min="14338" max="14338" width="7.75" style="1" customWidth="1"/>
    <col min="14339" max="14339" width="7.875" style="1" customWidth="1"/>
    <col min="14340" max="14340" width="7.625" style="1" customWidth="1"/>
    <col min="14341" max="14341" width="7.75" style="1" customWidth="1"/>
    <col min="14342" max="14342" width="7.875" style="1" customWidth="1"/>
    <col min="14343" max="14343" width="9" style="1"/>
    <col min="14344" max="14344" width="6.75" style="1" customWidth="1"/>
    <col min="14345" max="14345" width="7.875" style="1" customWidth="1"/>
    <col min="14346" max="14346" width="8.75" style="1" customWidth="1"/>
    <col min="14347" max="14347" width="7.75" style="1" customWidth="1"/>
    <col min="14348" max="14348" width="9" style="1"/>
    <col min="14349" max="14349" width="13" style="1" customWidth="1"/>
    <col min="14350" max="14592" width="9" style="1"/>
    <col min="14593" max="14593" width="18.625" style="1" customWidth="1"/>
    <col min="14594" max="14594" width="7.75" style="1" customWidth="1"/>
    <col min="14595" max="14595" width="7.875" style="1" customWidth="1"/>
    <col min="14596" max="14596" width="7.625" style="1" customWidth="1"/>
    <col min="14597" max="14597" width="7.75" style="1" customWidth="1"/>
    <col min="14598" max="14598" width="7.875" style="1" customWidth="1"/>
    <col min="14599" max="14599" width="9" style="1"/>
    <col min="14600" max="14600" width="6.75" style="1" customWidth="1"/>
    <col min="14601" max="14601" width="7.875" style="1" customWidth="1"/>
    <col min="14602" max="14602" width="8.75" style="1" customWidth="1"/>
    <col min="14603" max="14603" width="7.75" style="1" customWidth="1"/>
    <col min="14604" max="14604" width="9" style="1"/>
    <col min="14605" max="14605" width="13" style="1" customWidth="1"/>
    <col min="14606" max="14848" width="9" style="1"/>
    <col min="14849" max="14849" width="18.625" style="1" customWidth="1"/>
    <col min="14850" max="14850" width="7.75" style="1" customWidth="1"/>
    <col min="14851" max="14851" width="7.875" style="1" customWidth="1"/>
    <col min="14852" max="14852" width="7.625" style="1" customWidth="1"/>
    <col min="14853" max="14853" width="7.75" style="1" customWidth="1"/>
    <col min="14854" max="14854" width="7.875" style="1" customWidth="1"/>
    <col min="14855" max="14855" width="9" style="1"/>
    <col min="14856" max="14856" width="6.75" style="1" customWidth="1"/>
    <col min="14857" max="14857" width="7.875" style="1" customWidth="1"/>
    <col min="14858" max="14858" width="8.75" style="1" customWidth="1"/>
    <col min="14859" max="14859" width="7.75" style="1" customWidth="1"/>
    <col min="14860" max="14860" width="9" style="1"/>
    <col min="14861" max="14861" width="13" style="1" customWidth="1"/>
    <col min="14862" max="15104" width="9" style="1"/>
    <col min="15105" max="15105" width="18.625" style="1" customWidth="1"/>
    <col min="15106" max="15106" width="7.75" style="1" customWidth="1"/>
    <col min="15107" max="15107" width="7.875" style="1" customWidth="1"/>
    <col min="15108" max="15108" width="7.625" style="1" customWidth="1"/>
    <col min="15109" max="15109" width="7.75" style="1" customWidth="1"/>
    <col min="15110" max="15110" width="7.875" style="1" customWidth="1"/>
    <col min="15111" max="15111" width="9" style="1"/>
    <col min="15112" max="15112" width="6.75" style="1" customWidth="1"/>
    <col min="15113" max="15113" width="7.875" style="1" customWidth="1"/>
    <col min="15114" max="15114" width="8.75" style="1" customWidth="1"/>
    <col min="15115" max="15115" width="7.75" style="1" customWidth="1"/>
    <col min="15116" max="15116" width="9" style="1"/>
    <col min="15117" max="15117" width="13" style="1" customWidth="1"/>
    <col min="15118" max="15360" width="9" style="1"/>
    <col min="15361" max="15361" width="18.625" style="1" customWidth="1"/>
    <col min="15362" max="15362" width="7.75" style="1" customWidth="1"/>
    <col min="15363" max="15363" width="7.875" style="1" customWidth="1"/>
    <col min="15364" max="15364" width="7.625" style="1" customWidth="1"/>
    <col min="15365" max="15365" width="7.75" style="1" customWidth="1"/>
    <col min="15366" max="15366" width="7.875" style="1" customWidth="1"/>
    <col min="15367" max="15367" width="9" style="1"/>
    <col min="15368" max="15368" width="6.75" style="1" customWidth="1"/>
    <col min="15369" max="15369" width="7.875" style="1" customWidth="1"/>
    <col min="15370" max="15370" width="8.75" style="1" customWidth="1"/>
    <col min="15371" max="15371" width="7.75" style="1" customWidth="1"/>
    <col min="15372" max="15372" width="9" style="1"/>
    <col min="15373" max="15373" width="13" style="1" customWidth="1"/>
    <col min="15374" max="15616" width="9" style="1"/>
    <col min="15617" max="15617" width="18.625" style="1" customWidth="1"/>
    <col min="15618" max="15618" width="7.75" style="1" customWidth="1"/>
    <col min="15619" max="15619" width="7.875" style="1" customWidth="1"/>
    <col min="15620" max="15620" width="7.625" style="1" customWidth="1"/>
    <col min="15621" max="15621" width="7.75" style="1" customWidth="1"/>
    <col min="15622" max="15622" width="7.875" style="1" customWidth="1"/>
    <col min="15623" max="15623" width="9" style="1"/>
    <col min="15624" max="15624" width="6.75" style="1" customWidth="1"/>
    <col min="15625" max="15625" width="7.875" style="1" customWidth="1"/>
    <col min="15626" max="15626" width="8.75" style="1" customWidth="1"/>
    <col min="15627" max="15627" width="7.75" style="1" customWidth="1"/>
    <col min="15628" max="15628" width="9" style="1"/>
    <col min="15629" max="15629" width="13" style="1" customWidth="1"/>
    <col min="15630" max="15872" width="9" style="1"/>
    <col min="15873" max="15873" width="18.625" style="1" customWidth="1"/>
    <col min="15874" max="15874" width="7.75" style="1" customWidth="1"/>
    <col min="15875" max="15875" width="7.875" style="1" customWidth="1"/>
    <col min="15876" max="15876" width="7.625" style="1" customWidth="1"/>
    <col min="15877" max="15877" width="7.75" style="1" customWidth="1"/>
    <col min="15878" max="15878" width="7.875" style="1" customWidth="1"/>
    <col min="15879" max="15879" width="9" style="1"/>
    <col min="15880" max="15880" width="6.75" style="1" customWidth="1"/>
    <col min="15881" max="15881" width="7.875" style="1" customWidth="1"/>
    <col min="15882" max="15882" width="8.75" style="1" customWidth="1"/>
    <col min="15883" max="15883" width="7.75" style="1" customWidth="1"/>
    <col min="15884" max="15884" width="9" style="1"/>
    <col min="15885" max="15885" width="13" style="1" customWidth="1"/>
    <col min="15886" max="16128" width="9" style="1"/>
    <col min="16129" max="16129" width="18.625" style="1" customWidth="1"/>
    <col min="16130" max="16130" width="7.75" style="1" customWidth="1"/>
    <col min="16131" max="16131" width="7.875" style="1" customWidth="1"/>
    <col min="16132" max="16132" width="7.625" style="1" customWidth="1"/>
    <col min="16133" max="16133" width="7.75" style="1" customWidth="1"/>
    <col min="16134" max="16134" width="7.875" style="1" customWidth="1"/>
    <col min="16135" max="16135" width="9" style="1"/>
    <col min="16136" max="16136" width="6.75" style="1" customWidth="1"/>
    <col min="16137" max="16137" width="7.875" style="1" customWidth="1"/>
    <col min="16138" max="16138" width="8.75" style="1" customWidth="1"/>
    <col min="16139" max="16139" width="7.75" style="1" customWidth="1"/>
    <col min="16140" max="16140" width="9" style="1"/>
    <col min="16141" max="16141" width="13" style="1" customWidth="1"/>
    <col min="16142" max="16384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spans="6:13">
      <c r="F2" s="3"/>
      <c r="G2" s="4" t="s">
        <v>1</v>
      </c>
      <c r="H2" s="4"/>
      <c r="I2" s="4"/>
      <c r="J2" s="4"/>
      <c r="K2" s="4"/>
      <c r="L2" s="4"/>
      <c r="M2" s="3"/>
    </row>
    <row r="3" ht="18.75" customHeight="1" spans="1:13">
      <c r="A3" s="5" t="s">
        <v>2</v>
      </c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26"/>
    </row>
    <row r="4" ht="18.75" customHeight="1" spans="1:13">
      <c r="A4" s="9"/>
      <c r="B4" s="10" t="s">
        <v>53</v>
      </c>
      <c r="C4" s="11" t="s">
        <v>83</v>
      </c>
      <c r="D4" s="12"/>
      <c r="E4" s="12"/>
      <c r="F4" s="12"/>
      <c r="G4" s="13"/>
      <c r="H4" s="14" t="s">
        <v>84</v>
      </c>
      <c r="I4" s="27"/>
      <c r="J4" s="27"/>
      <c r="K4" s="27"/>
      <c r="L4" s="27"/>
      <c r="M4" s="5" t="s">
        <v>7</v>
      </c>
    </row>
    <row r="5" ht="60.75" customHeight="1" spans="1:13">
      <c r="A5" s="15"/>
      <c r="B5" s="16"/>
      <c r="C5" s="17" t="s">
        <v>85</v>
      </c>
      <c r="D5" s="18" t="s">
        <v>86</v>
      </c>
      <c r="E5" s="18" t="s">
        <v>9</v>
      </c>
      <c r="F5" s="18" t="s">
        <v>10</v>
      </c>
      <c r="G5" s="18" t="s">
        <v>11</v>
      </c>
      <c r="H5" s="17" t="s">
        <v>87</v>
      </c>
      <c r="I5" s="17" t="s">
        <v>88</v>
      </c>
      <c r="J5" s="17" t="s">
        <v>9</v>
      </c>
      <c r="K5" s="18" t="s">
        <v>10</v>
      </c>
      <c r="L5" s="18" t="s">
        <v>14</v>
      </c>
      <c r="M5" s="28"/>
    </row>
    <row r="6" ht="38.25" customHeight="1" spans="1:13">
      <c r="A6" s="19" t="s">
        <v>15</v>
      </c>
      <c r="B6" s="20">
        <v>60000</v>
      </c>
      <c r="C6" s="20">
        <v>4973</v>
      </c>
      <c r="D6" s="22">
        <v>37421</v>
      </c>
      <c r="E6" s="32">
        <f>D6/B6</f>
        <v>0.623683333333333</v>
      </c>
      <c r="F6" s="21">
        <v>31902</v>
      </c>
      <c r="G6" s="23">
        <v>0.743685291439944</v>
      </c>
      <c r="H6" s="21">
        <v>5000</v>
      </c>
      <c r="I6" s="34">
        <f>H6+D6</f>
        <v>42421</v>
      </c>
      <c r="J6" s="35">
        <f>I6/B6</f>
        <v>0.707016666666667</v>
      </c>
      <c r="K6" s="21">
        <v>31902</v>
      </c>
      <c r="L6" s="21"/>
      <c r="M6" s="30" t="s">
        <v>89</v>
      </c>
    </row>
    <row r="7" ht="75" customHeight="1" spans="1:13">
      <c r="A7" s="19" t="s">
        <v>16</v>
      </c>
      <c r="B7" s="20">
        <v>150000</v>
      </c>
      <c r="C7" s="20">
        <v>22085</v>
      </c>
      <c r="D7" s="22">
        <v>104441</v>
      </c>
      <c r="E7" s="32">
        <f>D7/B7</f>
        <v>0.696273333333333</v>
      </c>
      <c r="F7" s="21">
        <v>73231</v>
      </c>
      <c r="G7" s="23">
        <v>0.743685291439944</v>
      </c>
      <c r="H7" s="21">
        <v>21000</v>
      </c>
      <c r="I7" s="34">
        <f t="shared" ref="I7:I12" si="0">H7+D7</f>
        <v>125441</v>
      </c>
      <c r="J7" s="35">
        <f>I7/B7</f>
        <v>0.836273333333333</v>
      </c>
      <c r="K7" s="21">
        <v>73231</v>
      </c>
      <c r="L7" s="29">
        <f t="shared" ref="L7:L12" si="1">I7/K7-1</f>
        <v>0.712949433982876</v>
      </c>
      <c r="M7" s="30" t="s">
        <v>90</v>
      </c>
    </row>
    <row r="8" ht="40.5" customHeight="1" spans="1:13">
      <c r="A8" s="19" t="s">
        <v>17</v>
      </c>
      <c r="B8" s="24" t="s">
        <v>36</v>
      </c>
      <c r="C8" s="24">
        <v>216.2</v>
      </c>
      <c r="D8" s="22">
        <v>1489.3</v>
      </c>
      <c r="E8" s="32"/>
      <c r="F8" s="21">
        <v>837</v>
      </c>
      <c r="G8" s="23">
        <v>0.498</v>
      </c>
      <c r="H8" s="21">
        <v>204.3</v>
      </c>
      <c r="I8" s="34">
        <f t="shared" si="0"/>
        <v>1693.6</v>
      </c>
      <c r="J8" s="35"/>
      <c r="K8" s="21">
        <v>837</v>
      </c>
      <c r="L8" s="29">
        <f t="shared" si="1"/>
        <v>1.02341696535245</v>
      </c>
      <c r="M8" s="30" t="s">
        <v>91</v>
      </c>
    </row>
    <row r="9" ht="36" customHeight="1" spans="1:13">
      <c r="A9" s="19" t="s">
        <v>19</v>
      </c>
      <c r="B9" s="20">
        <v>11590</v>
      </c>
      <c r="C9" s="20">
        <v>1334</v>
      </c>
      <c r="D9" s="22">
        <v>8837</v>
      </c>
      <c r="E9" s="32">
        <f t="shared" ref="E9:E12" si="2">D9/B9</f>
        <v>0.762467644521139</v>
      </c>
      <c r="F9" s="21">
        <v>7027</v>
      </c>
      <c r="G9" s="23">
        <v>0.458004158004158</v>
      </c>
      <c r="H9" s="21">
        <v>1340</v>
      </c>
      <c r="I9" s="34">
        <f t="shared" si="0"/>
        <v>10177</v>
      </c>
      <c r="J9" s="35">
        <f>I9/B9</f>
        <v>0.878084555651424</v>
      </c>
      <c r="K9" s="21">
        <v>7027</v>
      </c>
      <c r="L9" s="29">
        <f t="shared" si="1"/>
        <v>0.448270954888288</v>
      </c>
      <c r="M9" s="20"/>
    </row>
    <row r="10" ht="36" customHeight="1" spans="1:13">
      <c r="A10" s="19" t="s">
        <v>20</v>
      </c>
      <c r="B10" s="20">
        <v>10690</v>
      </c>
      <c r="C10" s="20">
        <v>1334</v>
      </c>
      <c r="D10" s="22">
        <v>8024</v>
      </c>
      <c r="E10" s="32">
        <f t="shared" si="2"/>
        <v>0.750608044901777</v>
      </c>
      <c r="F10" s="21">
        <v>6477</v>
      </c>
      <c r="G10" s="23">
        <v>0.455399061032864</v>
      </c>
      <c r="H10" s="21">
        <v>1200</v>
      </c>
      <c r="I10" s="34">
        <f t="shared" si="0"/>
        <v>9224</v>
      </c>
      <c r="J10" s="35">
        <f>I10/B10</f>
        <v>0.862862488306829</v>
      </c>
      <c r="K10" s="21">
        <v>6477</v>
      </c>
      <c r="L10" s="29">
        <f t="shared" si="1"/>
        <v>0.424116103134167</v>
      </c>
      <c r="M10" s="30" t="s">
        <v>92</v>
      </c>
    </row>
    <row r="11" ht="29.25" customHeight="1" spans="1:13">
      <c r="A11" s="19" t="s">
        <v>21</v>
      </c>
      <c r="B11" s="20">
        <v>900</v>
      </c>
      <c r="C11" s="20">
        <v>0</v>
      </c>
      <c r="D11" s="22">
        <v>813</v>
      </c>
      <c r="E11" s="32">
        <f t="shared" si="2"/>
        <v>0.903333333333333</v>
      </c>
      <c r="F11" s="21">
        <v>550</v>
      </c>
      <c r="G11" s="23">
        <v>0.478181818181818</v>
      </c>
      <c r="H11" s="21">
        <v>140</v>
      </c>
      <c r="I11" s="34">
        <f t="shared" si="0"/>
        <v>953</v>
      </c>
      <c r="J11" s="29">
        <f>I11/B11</f>
        <v>1.05888888888889</v>
      </c>
      <c r="K11" s="21">
        <v>550</v>
      </c>
      <c r="L11" s="29">
        <f t="shared" si="1"/>
        <v>0.732727272727273</v>
      </c>
      <c r="M11" s="20"/>
    </row>
    <row r="12" ht="29.25" customHeight="1" spans="1:13">
      <c r="A12" s="19" t="s">
        <v>22</v>
      </c>
      <c r="B12" s="20">
        <v>3500</v>
      </c>
      <c r="C12" s="20">
        <v>180</v>
      </c>
      <c r="D12" s="22">
        <v>2640</v>
      </c>
      <c r="E12" s="32">
        <f t="shared" si="2"/>
        <v>0.754285714285714</v>
      </c>
      <c r="F12" s="21">
        <v>2038</v>
      </c>
      <c r="G12" s="23">
        <v>0.335106382978723</v>
      </c>
      <c r="H12" s="21">
        <v>220</v>
      </c>
      <c r="I12" s="34">
        <f t="shared" si="0"/>
        <v>2860</v>
      </c>
      <c r="J12" s="35">
        <f>I12/B12</f>
        <v>0.817142857142857</v>
      </c>
      <c r="K12" s="21">
        <v>2038</v>
      </c>
      <c r="L12" s="29">
        <f t="shared" si="1"/>
        <v>0.40333660451423</v>
      </c>
      <c r="M12" s="20" t="s">
        <v>93</v>
      </c>
    </row>
    <row r="13" ht="34.5" customHeight="1" spans="1:13">
      <c r="A13" s="20" t="s">
        <v>23</v>
      </c>
      <c r="B13" s="20">
        <v>1</v>
      </c>
      <c r="C13" s="20"/>
      <c r="D13" s="20"/>
      <c r="E13" s="25"/>
      <c r="F13" s="20"/>
      <c r="G13" s="25"/>
      <c r="H13" s="21"/>
      <c r="I13" s="21"/>
      <c r="J13" s="29"/>
      <c r="K13" s="20"/>
      <c r="L13" s="21"/>
      <c r="M13" s="30" t="s">
        <v>94</v>
      </c>
    </row>
    <row r="14" ht="46.5" customHeight="1" spans="1:13">
      <c r="A14" s="20" t="s">
        <v>25</v>
      </c>
      <c r="B14" s="20">
        <v>1</v>
      </c>
      <c r="C14" s="20"/>
      <c r="D14" s="20"/>
      <c r="E14" s="23"/>
      <c r="F14" s="21"/>
      <c r="G14" s="20"/>
      <c r="H14" s="21">
        <v>1</v>
      </c>
      <c r="I14" s="21">
        <v>1</v>
      </c>
      <c r="J14" s="29">
        <v>1</v>
      </c>
      <c r="K14" s="20"/>
      <c r="L14" s="21"/>
      <c r="M14" s="30" t="s">
        <v>95</v>
      </c>
    </row>
    <row r="15" ht="44.25" customHeight="1" spans="1:13">
      <c r="A15" s="20" t="s">
        <v>27</v>
      </c>
      <c r="B15" s="20">
        <v>1</v>
      </c>
      <c r="C15" s="20"/>
      <c r="D15" s="20"/>
      <c r="E15" s="20"/>
      <c r="F15" s="21"/>
      <c r="G15" s="20"/>
      <c r="H15" s="21"/>
      <c r="I15" s="21"/>
      <c r="J15" s="29"/>
      <c r="K15" s="21"/>
      <c r="L15" s="21"/>
      <c r="M15" s="30" t="s">
        <v>96</v>
      </c>
    </row>
    <row r="16" ht="41.25" customHeight="1" spans="1:13">
      <c r="A16" s="33" t="s">
        <v>97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</sheetData>
  <mergeCells count="9">
    <mergeCell ref="A1:M1"/>
    <mergeCell ref="G2:M2"/>
    <mergeCell ref="B3:M3"/>
    <mergeCell ref="C4:G4"/>
    <mergeCell ref="H4:L4"/>
    <mergeCell ref="A16:M16"/>
    <mergeCell ref="A3:A5"/>
    <mergeCell ref="B4:B5"/>
    <mergeCell ref="M4:M5"/>
  </mergeCells>
  <printOptions horizontalCentered="1"/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6" sqref="M6:M15"/>
    </sheetView>
  </sheetViews>
  <sheetFormatPr defaultColWidth="9" defaultRowHeight="14.25"/>
  <cols>
    <col min="1" max="1" width="18.875" style="1" customWidth="1"/>
    <col min="2" max="3" width="7.875" style="1" customWidth="1"/>
    <col min="4" max="4" width="7.625" style="1" customWidth="1"/>
    <col min="5" max="5" width="7.75" style="1" customWidth="1"/>
    <col min="6" max="6" width="7.875" style="1" customWidth="1"/>
    <col min="7" max="7" width="7.375" style="1" customWidth="1"/>
    <col min="8" max="8" width="6.75" style="1" customWidth="1"/>
    <col min="9" max="9" width="7.875" style="1" customWidth="1"/>
    <col min="10" max="10" width="7.25" style="1" customWidth="1"/>
    <col min="11" max="12" width="7.75" style="1" customWidth="1"/>
    <col min="13" max="13" width="19.75" style="1" customWidth="1"/>
    <col min="14" max="256" width="9" style="1"/>
    <col min="257" max="257" width="18.625" style="1" customWidth="1"/>
    <col min="258" max="258" width="7.75" style="1" customWidth="1"/>
    <col min="259" max="259" width="7.875" style="1" customWidth="1"/>
    <col min="260" max="260" width="7.625" style="1" customWidth="1"/>
    <col min="261" max="261" width="7.75" style="1" customWidth="1"/>
    <col min="262" max="262" width="7.875" style="1" customWidth="1"/>
    <col min="263" max="263" width="9" style="1"/>
    <col min="264" max="264" width="6.75" style="1" customWidth="1"/>
    <col min="265" max="265" width="7.875" style="1" customWidth="1"/>
    <col min="266" max="266" width="8.75" style="1" customWidth="1"/>
    <col min="267" max="267" width="7.75" style="1" customWidth="1"/>
    <col min="268" max="268" width="9" style="1"/>
    <col min="269" max="269" width="13" style="1" customWidth="1"/>
    <col min="270" max="512" width="9" style="1"/>
    <col min="513" max="513" width="18.625" style="1" customWidth="1"/>
    <col min="514" max="514" width="7.75" style="1" customWidth="1"/>
    <col min="515" max="515" width="7.875" style="1" customWidth="1"/>
    <col min="516" max="516" width="7.625" style="1" customWidth="1"/>
    <col min="517" max="517" width="7.75" style="1" customWidth="1"/>
    <col min="518" max="518" width="7.875" style="1" customWidth="1"/>
    <col min="519" max="519" width="9" style="1"/>
    <col min="520" max="520" width="6.75" style="1" customWidth="1"/>
    <col min="521" max="521" width="7.875" style="1" customWidth="1"/>
    <col min="522" max="522" width="8.75" style="1" customWidth="1"/>
    <col min="523" max="523" width="7.75" style="1" customWidth="1"/>
    <col min="524" max="524" width="9" style="1"/>
    <col min="525" max="525" width="13" style="1" customWidth="1"/>
    <col min="526" max="768" width="9" style="1"/>
    <col min="769" max="769" width="18.625" style="1" customWidth="1"/>
    <col min="770" max="770" width="7.75" style="1" customWidth="1"/>
    <col min="771" max="771" width="7.875" style="1" customWidth="1"/>
    <col min="772" max="772" width="7.625" style="1" customWidth="1"/>
    <col min="773" max="773" width="7.75" style="1" customWidth="1"/>
    <col min="774" max="774" width="7.875" style="1" customWidth="1"/>
    <col min="775" max="775" width="9" style="1"/>
    <col min="776" max="776" width="6.75" style="1" customWidth="1"/>
    <col min="777" max="777" width="7.875" style="1" customWidth="1"/>
    <col min="778" max="778" width="8.75" style="1" customWidth="1"/>
    <col min="779" max="779" width="7.75" style="1" customWidth="1"/>
    <col min="780" max="780" width="9" style="1"/>
    <col min="781" max="781" width="13" style="1" customWidth="1"/>
    <col min="782" max="1024" width="9" style="1"/>
    <col min="1025" max="1025" width="18.625" style="1" customWidth="1"/>
    <col min="1026" max="1026" width="7.75" style="1" customWidth="1"/>
    <col min="1027" max="1027" width="7.875" style="1" customWidth="1"/>
    <col min="1028" max="1028" width="7.625" style="1" customWidth="1"/>
    <col min="1029" max="1029" width="7.75" style="1" customWidth="1"/>
    <col min="1030" max="1030" width="7.875" style="1" customWidth="1"/>
    <col min="1031" max="1031" width="9" style="1"/>
    <col min="1032" max="1032" width="6.75" style="1" customWidth="1"/>
    <col min="1033" max="1033" width="7.875" style="1" customWidth="1"/>
    <col min="1034" max="1034" width="8.75" style="1" customWidth="1"/>
    <col min="1035" max="1035" width="7.75" style="1" customWidth="1"/>
    <col min="1036" max="1036" width="9" style="1"/>
    <col min="1037" max="1037" width="13" style="1" customWidth="1"/>
    <col min="1038" max="1280" width="9" style="1"/>
    <col min="1281" max="1281" width="18.625" style="1" customWidth="1"/>
    <col min="1282" max="1282" width="7.75" style="1" customWidth="1"/>
    <col min="1283" max="1283" width="7.875" style="1" customWidth="1"/>
    <col min="1284" max="1284" width="7.625" style="1" customWidth="1"/>
    <col min="1285" max="1285" width="7.75" style="1" customWidth="1"/>
    <col min="1286" max="1286" width="7.875" style="1" customWidth="1"/>
    <col min="1287" max="1287" width="9" style="1"/>
    <col min="1288" max="1288" width="6.75" style="1" customWidth="1"/>
    <col min="1289" max="1289" width="7.875" style="1" customWidth="1"/>
    <col min="1290" max="1290" width="8.75" style="1" customWidth="1"/>
    <col min="1291" max="1291" width="7.75" style="1" customWidth="1"/>
    <col min="1292" max="1292" width="9" style="1"/>
    <col min="1293" max="1293" width="13" style="1" customWidth="1"/>
    <col min="1294" max="1536" width="9" style="1"/>
    <col min="1537" max="1537" width="18.625" style="1" customWidth="1"/>
    <col min="1538" max="1538" width="7.75" style="1" customWidth="1"/>
    <col min="1539" max="1539" width="7.875" style="1" customWidth="1"/>
    <col min="1540" max="1540" width="7.625" style="1" customWidth="1"/>
    <col min="1541" max="1541" width="7.75" style="1" customWidth="1"/>
    <col min="1542" max="1542" width="7.875" style="1" customWidth="1"/>
    <col min="1543" max="1543" width="9" style="1"/>
    <col min="1544" max="1544" width="6.75" style="1" customWidth="1"/>
    <col min="1545" max="1545" width="7.875" style="1" customWidth="1"/>
    <col min="1546" max="1546" width="8.75" style="1" customWidth="1"/>
    <col min="1547" max="1547" width="7.75" style="1" customWidth="1"/>
    <col min="1548" max="1548" width="9" style="1"/>
    <col min="1549" max="1549" width="13" style="1" customWidth="1"/>
    <col min="1550" max="1792" width="9" style="1"/>
    <col min="1793" max="1793" width="18.625" style="1" customWidth="1"/>
    <col min="1794" max="1794" width="7.75" style="1" customWidth="1"/>
    <col min="1795" max="1795" width="7.875" style="1" customWidth="1"/>
    <col min="1796" max="1796" width="7.625" style="1" customWidth="1"/>
    <col min="1797" max="1797" width="7.75" style="1" customWidth="1"/>
    <col min="1798" max="1798" width="7.875" style="1" customWidth="1"/>
    <col min="1799" max="1799" width="9" style="1"/>
    <col min="1800" max="1800" width="6.75" style="1" customWidth="1"/>
    <col min="1801" max="1801" width="7.875" style="1" customWidth="1"/>
    <col min="1802" max="1802" width="8.75" style="1" customWidth="1"/>
    <col min="1803" max="1803" width="7.75" style="1" customWidth="1"/>
    <col min="1804" max="1804" width="9" style="1"/>
    <col min="1805" max="1805" width="13" style="1" customWidth="1"/>
    <col min="1806" max="2048" width="9" style="1"/>
    <col min="2049" max="2049" width="18.625" style="1" customWidth="1"/>
    <col min="2050" max="2050" width="7.75" style="1" customWidth="1"/>
    <col min="2051" max="2051" width="7.875" style="1" customWidth="1"/>
    <col min="2052" max="2052" width="7.625" style="1" customWidth="1"/>
    <col min="2053" max="2053" width="7.75" style="1" customWidth="1"/>
    <col min="2054" max="2054" width="7.875" style="1" customWidth="1"/>
    <col min="2055" max="2055" width="9" style="1"/>
    <col min="2056" max="2056" width="6.75" style="1" customWidth="1"/>
    <col min="2057" max="2057" width="7.875" style="1" customWidth="1"/>
    <col min="2058" max="2058" width="8.75" style="1" customWidth="1"/>
    <col min="2059" max="2059" width="7.75" style="1" customWidth="1"/>
    <col min="2060" max="2060" width="9" style="1"/>
    <col min="2061" max="2061" width="13" style="1" customWidth="1"/>
    <col min="2062" max="2304" width="9" style="1"/>
    <col min="2305" max="2305" width="18.625" style="1" customWidth="1"/>
    <col min="2306" max="2306" width="7.75" style="1" customWidth="1"/>
    <col min="2307" max="2307" width="7.875" style="1" customWidth="1"/>
    <col min="2308" max="2308" width="7.625" style="1" customWidth="1"/>
    <col min="2309" max="2309" width="7.75" style="1" customWidth="1"/>
    <col min="2310" max="2310" width="7.875" style="1" customWidth="1"/>
    <col min="2311" max="2311" width="9" style="1"/>
    <col min="2312" max="2312" width="6.75" style="1" customWidth="1"/>
    <col min="2313" max="2313" width="7.875" style="1" customWidth="1"/>
    <col min="2314" max="2314" width="8.75" style="1" customWidth="1"/>
    <col min="2315" max="2315" width="7.75" style="1" customWidth="1"/>
    <col min="2316" max="2316" width="9" style="1"/>
    <col min="2317" max="2317" width="13" style="1" customWidth="1"/>
    <col min="2318" max="2560" width="9" style="1"/>
    <col min="2561" max="2561" width="18.625" style="1" customWidth="1"/>
    <col min="2562" max="2562" width="7.75" style="1" customWidth="1"/>
    <col min="2563" max="2563" width="7.875" style="1" customWidth="1"/>
    <col min="2564" max="2564" width="7.625" style="1" customWidth="1"/>
    <col min="2565" max="2565" width="7.75" style="1" customWidth="1"/>
    <col min="2566" max="2566" width="7.875" style="1" customWidth="1"/>
    <col min="2567" max="2567" width="9" style="1"/>
    <col min="2568" max="2568" width="6.75" style="1" customWidth="1"/>
    <col min="2569" max="2569" width="7.875" style="1" customWidth="1"/>
    <col min="2570" max="2570" width="8.75" style="1" customWidth="1"/>
    <col min="2571" max="2571" width="7.75" style="1" customWidth="1"/>
    <col min="2572" max="2572" width="9" style="1"/>
    <col min="2573" max="2573" width="13" style="1" customWidth="1"/>
    <col min="2574" max="2816" width="9" style="1"/>
    <col min="2817" max="2817" width="18.625" style="1" customWidth="1"/>
    <col min="2818" max="2818" width="7.75" style="1" customWidth="1"/>
    <col min="2819" max="2819" width="7.875" style="1" customWidth="1"/>
    <col min="2820" max="2820" width="7.625" style="1" customWidth="1"/>
    <col min="2821" max="2821" width="7.75" style="1" customWidth="1"/>
    <col min="2822" max="2822" width="7.875" style="1" customWidth="1"/>
    <col min="2823" max="2823" width="9" style="1"/>
    <col min="2824" max="2824" width="6.75" style="1" customWidth="1"/>
    <col min="2825" max="2825" width="7.875" style="1" customWidth="1"/>
    <col min="2826" max="2826" width="8.75" style="1" customWidth="1"/>
    <col min="2827" max="2827" width="7.75" style="1" customWidth="1"/>
    <col min="2828" max="2828" width="9" style="1"/>
    <col min="2829" max="2829" width="13" style="1" customWidth="1"/>
    <col min="2830" max="3072" width="9" style="1"/>
    <col min="3073" max="3073" width="18.625" style="1" customWidth="1"/>
    <col min="3074" max="3074" width="7.75" style="1" customWidth="1"/>
    <col min="3075" max="3075" width="7.875" style="1" customWidth="1"/>
    <col min="3076" max="3076" width="7.625" style="1" customWidth="1"/>
    <col min="3077" max="3077" width="7.75" style="1" customWidth="1"/>
    <col min="3078" max="3078" width="7.875" style="1" customWidth="1"/>
    <col min="3079" max="3079" width="9" style="1"/>
    <col min="3080" max="3080" width="6.75" style="1" customWidth="1"/>
    <col min="3081" max="3081" width="7.875" style="1" customWidth="1"/>
    <col min="3082" max="3082" width="8.75" style="1" customWidth="1"/>
    <col min="3083" max="3083" width="7.75" style="1" customWidth="1"/>
    <col min="3084" max="3084" width="9" style="1"/>
    <col min="3085" max="3085" width="13" style="1" customWidth="1"/>
    <col min="3086" max="3328" width="9" style="1"/>
    <col min="3329" max="3329" width="18.625" style="1" customWidth="1"/>
    <col min="3330" max="3330" width="7.75" style="1" customWidth="1"/>
    <col min="3331" max="3331" width="7.875" style="1" customWidth="1"/>
    <col min="3332" max="3332" width="7.625" style="1" customWidth="1"/>
    <col min="3333" max="3333" width="7.75" style="1" customWidth="1"/>
    <col min="3334" max="3334" width="7.875" style="1" customWidth="1"/>
    <col min="3335" max="3335" width="9" style="1"/>
    <col min="3336" max="3336" width="6.75" style="1" customWidth="1"/>
    <col min="3337" max="3337" width="7.875" style="1" customWidth="1"/>
    <col min="3338" max="3338" width="8.75" style="1" customWidth="1"/>
    <col min="3339" max="3339" width="7.75" style="1" customWidth="1"/>
    <col min="3340" max="3340" width="9" style="1"/>
    <col min="3341" max="3341" width="13" style="1" customWidth="1"/>
    <col min="3342" max="3584" width="9" style="1"/>
    <col min="3585" max="3585" width="18.625" style="1" customWidth="1"/>
    <col min="3586" max="3586" width="7.75" style="1" customWidth="1"/>
    <col min="3587" max="3587" width="7.875" style="1" customWidth="1"/>
    <col min="3588" max="3588" width="7.625" style="1" customWidth="1"/>
    <col min="3589" max="3589" width="7.75" style="1" customWidth="1"/>
    <col min="3590" max="3590" width="7.875" style="1" customWidth="1"/>
    <col min="3591" max="3591" width="9" style="1"/>
    <col min="3592" max="3592" width="6.75" style="1" customWidth="1"/>
    <col min="3593" max="3593" width="7.875" style="1" customWidth="1"/>
    <col min="3594" max="3594" width="8.75" style="1" customWidth="1"/>
    <col min="3595" max="3595" width="7.75" style="1" customWidth="1"/>
    <col min="3596" max="3596" width="9" style="1"/>
    <col min="3597" max="3597" width="13" style="1" customWidth="1"/>
    <col min="3598" max="3840" width="9" style="1"/>
    <col min="3841" max="3841" width="18.625" style="1" customWidth="1"/>
    <col min="3842" max="3842" width="7.75" style="1" customWidth="1"/>
    <col min="3843" max="3843" width="7.875" style="1" customWidth="1"/>
    <col min="3844" max="3844" width="7.625" style="1" customWidth="1"/>
    <col min="3845" max="3845" width="7.75" style="1" customWidth="1"/>
    <col min="3846" max="3846" width="7.875" style="1" customWidth="1"/>
    <col min="3847" max="3847" width="9" style="1"/>
    <col min="3848" max="3848" width="6.75" style="1" customWidth="1"/>
    <col min="3849" max="3849" width="7.875" style="1" customWidth="1"/>
    <col min="3850" max="3850" width="8.75" style="1" customWidth="1"/>
    <col min="3851" max="3851" width="7.75" style="1" customWidth="1"/>
    <col min="3852" max="3852" width="9" style="1"/>
    <col min="3853" max="3853" width="13" style="1" customWidth="1"/>
    <col min="3854" max="4096" width="9" style="1"/>
    <col min="4097" max="4097" width="18.625" style="1" customWidth="1"/>
    <col min="4098" max="4098" width="7.75" style="1" customWidth="1"/>
    <col min="4099" max="4099" width="7.875" style="1" customWidth="1"/>
    <col min="4100" max="4100" width="7.625" style="1" customWidth="1"/>
    <col min="4101" max="4101" width="7.75" style="1" customWidth="1"/>
    <col min="4102" max="4102" width="7.875" style="1" customWidth="1"/>
    <col min="4103" max="4103" width="9" style="1"/>
    <col min="4104" max="4104" width="6.75" style="1" customWidth="1"/>
    <col min="4105" max="4105" width="7.875" style="1" customWidth="1"/>
    <col min="4106" max="4106" width="8.75" style="1" customWidth="1"/>
    <col min="4107" max="4107" width="7.75" style="1" customWidth="1"/>
    <col min="4108" max="4108" width="9" style="1"/>
    <col min="4109" max="4109" width="13" style="1" customWidth="1"/>
    <col min="4110" max="4352" width="9" style="1"/>
    <col min="4353" max="4353" width="18.625" style="1" customWidth="1"/>
    <col min="4354" max="4354" width="7.75" style="1" customWidth="1"/>
    <col min="4355" max="4355" width="7.875" style="1" customWidth="1"/>
    <col min="4356" max="4356" width="7.625" style="1" customWidth="1"/>
    <col min="4357" max="4357" width="7.75" style="1" customWidth="1"/>
    <col min="4358" max="4358" width="7.875" style="1" customWidth="1"/>
    <col min="4359" max="4359" width="9" style="1"/>
    <col min="4360" max="4360" width="6.75" style="1" customWidth="1"/>
    <col min="4361" max="4361" width="7.875" style="1" customWidth="1"/>
    <col min="4362" max="4362" width="8.75" style="1" customWidth="1"/>
    <col min="4363" max="4363" width="7.75" style="1" customWidth="1"/>
    <col min="4364" max="4364" width="9" style="1"/>
    <col min="4365" max="4365" width="13" style="1" customWidth="1"/>
    <col min="4366" max="4608" width="9" style="1"/>
    <col min="4609" max="4609" width="18.625" style="1" customWidth="1"/>
    <col min="4610" max="4610" width="7.75" style="1" customWidth="1"/>
    <col min="4611" max="4611" width="7.875" style="1" customWidth="1"/>
    <col min="4612" max="4612" width="7.625" style="1" customWidth="1"/>
    <col min="4613" max="4613" width="7.75" style="1" customWidth="1"/>
    <col min="4614" max="4614" width="7.875" style="1" customWidth="1"/>
    <col min="4615" max="4615" width="9" style="1"/>
    <col min="4616" max="4616" width="6.75" style="1" customWidth="1"/>
    <col min="4617" max="4617" width="7.875" style="1" customWidth="1"/>
    <col min="4618" max="4618" width="8.75" style="1" customWidth="1"/>
    <col min="4619" max="4619" width="7.75" style="1" customWidth="1"/>
    <col min="4620" max="4620" width="9" style="1"/>
    <col min="4621" max="4621" width="13" style="1" customWidth="1"/>
    <col min="4622" max="4864" width="9" style="1"/>
    <col min="4865" max="4865" width="18.625" style="1" customWidth="1"/>
    <col min="4866" max="4866" width="7.75" style="1" customWidth="1"/>
    <col min="4867" max="4867" width="7.875" style="1" customWidth="1"/>
    <col min="4868" max="4868" width="7.625" style="1" customWidth="1"/>
    <col min="4869" max="4869" width="7.75" style="1" customWidth="1"/>
    <col min="4870" max="4870" width="7.875" style="1" customWidth="1"/>
    <col min="4871" max="4871" width="9" style="1"/>
    <col min="4872" max="4872" width="6.75" style="1" customWidth="1"/>
    <col min="4873" max="4873" width="7.875" style="1" customWidth="1"/>
    <col min="4874" max="4874" width="8.75" style="1" customWidth="1"/>
    <col min="4875" max="4875" width="7.75" style="1" customWidth="1"/>
    <col min="4876" max="4876" width="9" style="1"/>
    <col min="4877" max="4877" width="13" style="1" customWidth="1"/>
    <col min="4878" max="5120" width="9" style="1"/>
    <col min="5121" max="5121" width="18.625" style="1" customWidth="1"/>
    <col min="5122" max="5122" width="7.75" style="1" customWidth="1"/>
    <col min="5123" max="5123" width="7.875" style="1" customWidth="1"/>
    <col min="5124" max="5124" width="7.625" style="1" customWidth="1"/>
    <col min="5125" max="5125" width="7.75" style="1" customWidth="1"/>
    <col min="5126" max="5126" width="7.875" style="1" customWidth="1"/>
    <col min="5127" max="5127" width="9" style="1"/>
    <col min="5128" max="5128" width="6.75" style="1" customWidth="1"/>
    <col min="5129" max="5129" width="7.875" style="1" customWidth="1"/>
    <col min="5130" max="5130" width="8.75" style="1" customWidth="1"/>
    <col min="5131" max="5131" width="7.75" style="1" customWidth="1"/>
    <col min="5132" max="5132" width="9" style="1"/>
    <col min="5133" max="5133" width="13" style="1" customWidth="1"/>
    <col min="5134" max="5376" width="9" style="1"/>
    <col min="5377" max="5377" width="18.625" style="1" customWidth="1"/>
    <col min="5378" max="5378" width="7.75" style="1" customWidth="1"/>
    <col min="5379" max="5379" width="7.875" style="1" customWidth="1"/>
    <col min="5380" max="5380" width="7.625" style="1" customWidth="1"/>
    <col min="5381" max="5381" width="7.75" style="1" customWidth="1"/>
    <col min="5382" max="5382" width="7.875" style="1" customWidth="1"/>
    <col min="5383" max="5383" width="9" style="1"/>
    <col min="5384" max="5384" width="6.75" style="1" customWidth="1"/>
    <col min="5385" max="5385" width="7.875" style="1" customWidth="1"/>
    <col min="5386" max="5386" width="8.75" style="1" customWidth="1"/>
    <col min="5387" max="5387" width="7.75" style="1" customWidth="1"/>
    <col min="5388" max="5388" width="9" style="1"/>
    <col min="5389" max="5389" width="13" style="1" customWidth="1"/>
    <col min="5390" max="5632" width="9" style="1"/>
    <col min="5633" max="5633" width="18.625" style="1" customWidth="1"/>
    <col min="5634" max="5634" width="7.75" style="1" customWidth="1"/>
    <col min="5635" max="5635" width="7.875" style="1" customWidth="1"/>
    <col min="5636" max="5636" width="7.625" style="1" customWidth="1"/>
    <col min="5637" max="5637" width="7.75" style="1" customWidth="1"/>
    <col min="5638" max="5638" width="7.875" style="1" customWidth="1"/>
    <col min="5639" max="5639" width="9" style="1"/>
    <col min="5640" max="5640" width="6.75" style="1" customWidth="1"/>
    <col min="5641" max="5641" width="7.875" style="1" customWidth="1"/>
    <col min="5642" max="5642" width="8.75" style="1" customWidth="1"/>
    <col min="5643" max="5643" width="7.75" style="1" customWidth="1"/>
    <col min="5644" max="5644" width="9" style="1"/>
    <col min="5645" max="5645" width="13" style="1" customWidth="1"/>
    <col min="5646" max="5888" width="9" style="1"/>
    <col min="5889" max="5889" width="18.625" style="1" customWidth="1"/>
    <col min="5890" max="5890" width="7.75" style="1" customWidth="1"/>
    <col min="5891" max="5891" width="7.875" style="1" customWidth="1"/>
    <col min="5892" max="5892" width="7.625" style="1" customWidth="1"/>
    <col min="5893" max="5893" width="7.75" style="1" customWidth="1"/>
    <col min="5894" max="5894" width="7.875" style="1" customWidth="1"/>
    <col min="5895" max="5895" width="9" style="1"/>
    <col min="5896" max="5896" width="6.75" style="1" customWidth="1"/>
    <col min="5897" max="5897" width="7.875" style="1" customWidth="1"/>
    <col min="5898" max="5898" width="8.75" style="1" customWidth="1"/>
    <col min="5899" max="5899" width="7.75" style="1" customWidth="1"/>
    <col min="5900" max="5900" width="9" style="1"/>
    <col min="5901" max="5901" width="13" style="1" customWidth="1"/>
    <col min="5902" max="6144" width="9" style="1"/>
    <col min="6145" max="6145" width="18.625" style="1" customWidth="1"/>
    <col min="6146" max="6146" width="7.75" style="1" customWidth="1"/>
    <col min="6147" max="6147" width="7.875" style="1" customWidth="1"/>
    <col min="6148" max="6148" width="7.625" style="1" customWidth="1"/>
    <col min="6149" max="6149" width="7.75" style="1" customWidth="1"/>
    <col min="6150" max="6150" width="7.875" style="1" customWidth="1"/>
    <col min="6151" max="6151" width="9" style="1"/>
    <col min="6152" max="6152" width="6.75" style="1" customWidth="1"/>
    <col min="6153" max="6153" width="7.875" style="1" customWidth="1"/>
    <col min="6154" max="6154" width="8.75" style="1" customWidth="1"/>
    <col min="6155" max="6155" width="7.75" style="1" customWidth="1"/>
    <col min="6156" max="6156" width="9" style="1"/>
    <col min="6157" max="6157" width="13" style="1" customWidth="1"/>
    <col min="6158" max="6400" width="9" style="1"/>
    <col min="6401" max="6401" width="18.625" style="1" customWidth="1"/>
    <col min="6402" max="6402" width="7.75" style="1" customWidth="1"/>
    <col min="6403" max="6403" width="7.875" style="1" customWidth="1"/>
    <col min="6404" max="6404" width="7.625" style="1" customWidth="1"/>
    <col min="6405" max="6405" width="7.75" style="1" customWidth="1"/>
    <col min="6406" max="6406" width="7.875" style="1" customWidth="1"/>
    <col min="6407" max="6407" width="9" style="1"/>
    <col min="6408" max="6408" width="6.75" style="1" customWidth="1"/>
    <col min="6409" max="6409" width="7.875" style="1" customWidth="1"/>
    <col min="6410" max="6410" width="8.75" style="1" customWidth="1"/>
    <col min="6411" max="6411" width="7.75" style="1" customWidth="1"/>
    <col min="6412" max="6412" width="9" style="1"/>
    <col min="6413" max="6413" width="13" style="1" customWidth="1"/>
    <col min="6414" max="6656" width="9" style="1"/>
    <col min="6657" max="6657" width="18.625" style="1" customWidth="1"/>
    <col min="6658" max="6658" width="7.75" style="1" customWidth="1"/>
    <col min="6659" max="6659" width="7.875" style="1" customWidth="1"/>
    <col min="6660" max="6660" width="7.625" style="1" customWidth="1"/>
    <col min="6661" max="6661" width="7.75" style="1" customWidth="1"/>
    <col min="6662" max="6662" width="7.875" style="1" customWidth="1"/>
    <col min="6663" max="6663" width="9" style="1"/>
    <col min="6664" max="6664" width="6.75" style="1" customWidth="1"/>
    <col min="6665" max="6665" width="7.875" style="1" customWidth="1"/>
    <col min="6666" max="6666" width="8.75" style="1" customWidth="1"/>
    <col min="6667" max="6667" width="7.75" style="1" customWidth="1"/>
    <col min="6668" max="6668" width="9" style="1"/>
    <col min="6669" max="6669" width="13" style="1" customWidth="1"/>
    <col min="6670" max="6912" width="9" style="1"/>
    <col min="6913" max="6913" width="18.625" style="1" customWidth="1"/>
    <col min="6914" max="6914" width="7.75" style="1" customWidth="1"/>
    <col min="6915" max="6915" width="7.875" style="1" customWidth="1"/>
    <col min="6916" max="6916" width="7.625" style="1" customWidth="1"/>
    <col min="6917" max="6917" width="7.75" style="1" customWidth="1"/>
    <col min="6918" max="6918" width="7.875" style="1" customWidth="1"/>
    <col min="6919" max="6919" width="9" style="1"/>
    <col min="6920" max="6920" width="6.75" style="1" customWidth="1"/>
    <col min="6921" max="6921" width="7.875" style="1" customWidth="1"/>
    <col min="6922" max="6922" width="8.75" style="1" customWidth="1"/>
    <col min="6923" max="6923" width="7.75" style="1" customWidth="1"/>
    <col min="6924" max="6924" width="9" style="1"/>
    <col min="6925" max="6925" width="13" style="1" customWidth="1"/>
    <col min="6926" max="7168" width="9" style="1"/>
    <col min="7169" max="7169" width="18.625" style="1" customWidth="1"/>
    <col min="7170" max="7170" width="7.75" style="1" customWidth="1"/>
    <col min="7171" max="7171" width="7.875" style="1" customWidth="1"/>
    <col min="7172" max="7172" width="7.625" style="1" customWidth="1"/>
    <col min="7173" max="7173" width="7.75" style="1" customWidth="1"/>
    <col min="7174" max="7174" width="7.875" style="1" customWidth="1"/>
    <col min="7175" max="7175" width="9" style="1"/>
    <col min="7176" max="7176" width="6.75" style="1" customWidth="1"/>
    <col min="7177" max="7177" width="7.875" style="1" customWidth="1"/>
    <col min="7178" max="7178" width="8.75" style="1" customWidth="1"/>
    <col min="7179" max="7179" width="7.75" style="1" customWidth="1"/>
    <col min="7180" max="7180" width="9" style="1"/>
    <col min="7181" max="7181" width="13" style="1" customWidth="1"/>
    <col min="7182" max="7424" width="9" style="1"/>
    <col min="7425" max="7425" width="18.625" style="1" customWidth="1"/>
    <col min="7426" max="7426" width="7.75" style="1" customWidth="1"/>
    <col min="7427" max="7427" width="7.875" style="1" customWidth="1"/>
    <col min="7428" max="7428" width="7.625" style="1" customWidth="1"/>
    <col min="7429" max="7429" width="7.75" style="1" customWidth="1"/>
    <col min="7430" max="7430" width="7.875" style="1" customWidth="1"/>
    <col min="7431" max="7431" width="9" style="1"/>
    <col min="7432" max="7432" width="6.75" style="1" customWidth="1"/>
    <col min="7433" max="7433" width="7.875" style="1" customWidth="1"/>
    <col min="7434" max="7434" width="8.75" style="1" customWidth="1"/>
    <col min="7435" max="7435" width="7.75" style="1" customWidth="1"/>
    <col min="7436" max="7436" width="9" style="1"/>
    <col min="7437" max="7437" width="13" style="1" customWidth="1"/>
    <col min="7438" max="7680" width="9" style="1"/>
    <col min="7681" max="7681" width="18.625" style="1" customWidth="1"/>
    <col min="7682" max="7682" width="7.75" style="1" customWidth="1"/>
    <col min="7683" max="7683" width="7.875" style="1" customWidth="1"/>
    <col min="7684" max="7684" width="7.625" style="1" customWidth="1"/>
    <col min="7685" max="7685" width="7.75" style="1" customWidth="1"/>
    <col min="7686" max="7686" width="7.875" style="1" customWidth="1"/>
    <col min="7687" max="7687" width="9" style="1"/>
    <col min="7688" max="7688" width="6.75" style="1" customWidth="1"/>
    <col min="7689" max="7689" width="7.875" style="1" customWidth="1"/>
    <col min="7690" max="7690" width="8.75" style="1" customWidth="1"/>
    <col min="7691" max="7691" width="7.75" style="1" customWidth="1"/>
    <col min="7692" max="7692" width="9" style="1"/>
    <col min="7693" max="7693" width="13" style="1" customWidth="1"/>
    <col min="7694" max="7936" width="9" style="1"/>
    <col min="7937" max="7937" width="18.625" style="1" customWidth="1"/>
    <col min="7938" max="7938" width="7.75" style="1" customWidth="1"/>
    <col min="7939" max="7939" width="7.875" style="1" customWidth="1"/>
    <col min="7940" max="7940" width="7.625" style="1" customWidth="1"/>
    <col min="7941" max="7941" width="7.75" style="1" customWidth="1"/>
    <col min="7942" max="7942" width="7.875" style="1" customWidth="1"/>
    <col min="7943" max="7943" width="9" style="1"/>
    <col min="7944" max="7944" width="6.75" style="1" customWidth="1"/>
    <col min="7945" max="7945" width="7.875" style="1" customWidth="1"/>
    <col min="7946" max="7946" width="8.75" style="1" customWidth="1"/>
    <col min="7947" max="7947" width="7.75" style="1" customWidth="1"/>
    <col min="7948" max="7948" width="9" style="1"/>
    <col min="7949" max="7949" width="13" style="1" customWidth="1"/>
    <col min="7950" max="8192" width="9" style="1"/>
    <col min="8193" max="8193" width="18.625" style="1" customWidth="1"/>
    <col min="8194" max="8194" width="7.75" style="1" customWidth="1"/>
    <col min="8195" max="8195" width="7.875" style="1" customWidth="1"/>
    <col min="8196" max="8196" width="7.625" style="1" customWidth="1"/>
    <col min="8197" max="8197" width="7.75" style="1" customWidth="1"/>
    <col min="8198" max="8198" width="7.875" style="1" customWidth="1"/>
    <col min="8199" max="8199" width="9" style="1"/>
    <col min="8200" max="8200" width="6.75" style="1" customWidth="1"/>
    <col min="8201" max="8201" width="7.875" style="1" customWidth="1"/>
    <col min="8202" max="8202" width="8.75" style="1" customWidth="1"/>
    <col min="8203" max="8203" width="7.75" style="1" customWidth="1"/>
    <col min="8204" max="8204" width="9" style="1"/>
    <col min="8205" max="8205" width="13" style="1" customWidth="1"/>
    <col min="8206" max="8448" width="9" style="1"/>
    <col min="8449" max="8449" width="18.625" style="1" customWidth="1"/>
    <col min="8450" max="8450" width="7.75" style="1" customWidth="1"/>
    <col min="8451" max="8451" width="7.875" style="1" customWidth="1"/>
    <col min="8452" max="8452" width="7.625" style="1" customWidth="1"/>
    <col min="8453" max="8453" width="7.75" style="1" customWidth="1"/>
    <col min="8454" max="8454" width="7.875" style="1" customWidth="1"/>
    <col min="8455" max="8455" width="9" style="1"/>
    <col min="8456" max="8456" width="6.75" style="1" customWidth="1"/>
    <col min="8457" max="8457" width="7.875" style="1" customWidth="1"/>
    <col min="8458" max="8458" width="8.75" style="1" customWidth="1"/>
    <col min="8459" max="8459" width="7.75" style="1" customWidth="1"/>
    <col min="8460" max="8460" width="9" style="1"/>
    <col min="8461" max="8461" width="13" style="1" customWidth="1"/>
    <col min="8462" max="8704" width="9" style="1"/>
    <col min="8705" max="8705" width="18.625" style="1" customWidth="1"/>
    <col min="8706" max="8706" width="7.75" style="1" customWidth="1"/>
    <col min="8707" max="8707" width="7.875" style="1" customWidth="1"/>
    <col min="8708" max="8708" width="7.625" style="1" customWidth="1"/>
    <col min="8709" max="8709" width="7.75" style="1" customWidth="1"/>
    <col min="8710" max="8710" width="7.875" style="1" customWidth="1"/>
    <col min="8711" max="8711" width="9" style="1"/>
    <col min="8712" max="8712" width="6.75" style="1" customWidth="1"/>
    <col min="8713" max="8713" width="7.875" style="1" customWidth="1"/>
    <col min="8714" max="8714" width="8.75" style="1" customWidth="1"/>
    <col min="8715" max="8715" width="7.75" style="1" customWidth="1"/>
    <col min="8716" max="8716" width="9" style="1"/>
    <col min="8717" max="8717" width="13" style="1" customWidth="1"/>
    <col min="8718" max="8960" width="9" style="1"/>
    <col min="8961" max="8961" width="18.625" style="1" customWidth="1"/>
    <col min="8962" max="8962" width="7.75" style="1" customWidth="1"/>
    <col min="8963" max="8963" width="7.875" style="1" customWidth="1"/>
    <col min="8964" max="8964" width="7.625" style="1" customWidth="1"/>
    <col min="8965" max="8965" width="7.75" style="1" customWidth="1"/>
    <col min="8966" max="8966" width="7.875" style="1" customWidth="1"/>
    <col min="8967" max="8967" width="9" style="1"/>
    <col min="8968" max="8968" width="6.75" style="1" customWidth="1"/>
    <col min="8969" max="8969" width="7.875" style="1" customWidth="1"/>
    <col min="8970" max="8970" width="8.75" style="1" customWidth="1"/>
    <col min="8971" max="8971" width="7.75" style="1" customWidth="1"/>
    <col min="8972" max="8972" width="9" style="1"/>
    <col min="8973" max="8973" width="13" style="1" customWidth="1"/>
    <col min="8974" max="9216" width="9" style="1"/>
    <col min="9217" max="9217" width="18.625" style="1" customWidth="1"/>
    <col min="9218" max="9218" width="7.75" style="1" customWidth="1"/>
    <col min="9219" max="9219" width="7.875" style="1" customWidth="1"/>
    <col min="9220" max="9220" width="7.625" style="1" customWidth="1"/>
    <col min="9221" max="9221" width="7.75" style="1" customWidth="1"/>
    <col min="9222" max="9222" width="7.875" style="1" customWidth="1"/>
    <col min="9223" max="9223" width="9" style="1"/>
    <col min="9224" max="9224" width="6.75" style="1" customWidth="1"/>
    <col min="9225" max="9225" width="7.875" style="1" customWidth="1"/>
    <col min="9226" max="9226" width="8.75" style="1" customWidth="1"/>
    <col min="9227" max="9227" width="7.75" style="1" customWidth="1"/>
    <col min="9228" max="9228" width="9" style="1"/>
    <col min="9229" max="9229" width="13" style="1" customWidth="1"/>
    <col min="9230" max="9472" width="9" style="1"/>
    <col min="9473" max="9473" width="18.625" style="1" customWidth="1"/>
    <col min="9474" max="9474" width="7.75" style="1" customWidth="1"/>
    <col min="9475" max="9475" width="7.875" style="1" customWidth="1"/>
    <col min="9476" max="9476" width="7.625" style="1" customWidth="1"/>
    <col min="9477" max="9477" width="7.75" style="1" customWidth="1"/>
    <col min="9478" max="9478" width="7.875" style="1" customWidth="1"/>
    <col min="9479" max="9479" width="9" style="1"/>
    <col min="9480" max="9480" width="6.75" style="1" customWidth="1"/>
    <col min="9481" max="9481" width="7.875" style="1" customWidth="1"/>
    <col min="9482" max="9482" width="8.75" style="1" customWidth="1"/>
    <col min="9483" max="9483" width="7.75" style="1" customWidth="1"/>
    <col min="9484" max="9484" width="9" style="1"/>
    <col min="9485" max="9485" width="13" style="1" customWidth="1"/>
    <col min="9486" max="9728" width="9" style="1"/>
    <col min="9729" max="9729" width="18.625" style="1" customWidth="1"/>
    <col min="9730" max="9730" width="7.75" style="1" customWidth="1"/>
    <col min="9731" max="9731" width="7.875" style="1" customWidth="1"/>
    <col min="9732" max="9732" width="7.625" style="1" customWidth="1"/>
    <col min="9733" max="9733" width="7.75" style="1" customWidth="1"/>
    <col min="9734" max="9734" width="7.875" style="1" customWidth="1"/>
    <col min="9735" max="9735" width="9" style="1"/>
    <col min="9736" max="9736" width="6.75" style="1" customWidth="1"/>
    <col min="9737" max="9737" width="7.875" style="1" customWidth="1"/>
    <col min="9738" max="9738" width="8.75" style="1" customWidth="1"/>
    <col min="9739" max="9739" width="7.75" style="1" customWidth="1"/>
    <col min="9740" max="9740" width="9" style="1"/>
    <col min="9741" max="9741" width="13" style="1" customWidth="1"/>
    <col min="9742" max="9984" width="9" style="1"/>
    <col min="9985" max="9985" width="18.625" style="1" customWidth="1"/>
    <col min="9986" max="9986" width="7.75" style="1" customWidth="1"/>
    <col min="9987" max="9987" width="7.875" style="1" customWidth="1"/>
    <col min="9988" max="9988" width="7.625" style="1" customWidth="1"/>
    <col min="9989" max="9989" width="7.75" style="1" customWidth="1"/>
    <col min="9990" max="9990" width="7.875" style="1" customWidth="1"/>
    <col min="9991" max="9991" width="9" style="1"/>
    <col min="9992" max="9992" width="6.75" style="1" customWidth="1"/>
    <col min="9993" max="9993" width="7.875" style="1" customWidth="1"/>
    <col min="9994" max="9994" width="8.75" style="1" customWidth="1"/>
    <col min="9995" max="9995" width="7.75" style="1" customWidth="1"/>
    <col min="9996" max="9996" width="9" style="1"/>
    <col min="9997" max="9997" width="13" style="1" customWidth="1"/>
    <col min="9998" max="10240" width="9" style="1"/>
    <col min="10241" max="10241" width="18.625" style="1" customWidth="1"/>
    <col min="10242" max="10242" width="7.75" style="1" customWidth="1"/>
    <col min="10243" max="10243" width="7.875" style="1" customWidth="1"/>
    <col min="10244" max="10244" width="7.625" style="1" customWidth="1"/>
    <col min="10245" max="10245" width="7.75" style="1" customWidth="1"/>
    <col min="10246" max="10246" width="7.875" style="1" customWidth="1"/>
    <col min="10247" max="10247" width="9" style="1"/>
    <col min="10248" max="10248" width="6.75" style="1" customWidth="1"/>
    <col min="10249" max="10249" width="7.875" style="1" customWidth="1"/>
    <col min="10250" max="10250" width="8.75" style="1" customWidth="1"/>
    <col min="10251" max="10251" width="7.75" style="1" customWidth="1"/>
    <col min="10252" max="10252" width="9" style="1"/>
    <col min="10253" max="10253" width="13" style="1" customWidth="1"/>
    <col min="10254" max="10496" width="9" style="1"/>
    <col min="10497" max="10497" width="18.625" style="1" customWidth="1"/>
    <col min="10498" max="10498" width="7.75" style="1" customWidth="1"/>
    <col min="10499" max="10499" width="7.875" style="1" customWidth="1"/>
    <col min="10500" max="10500" width="7.625" style="1" customWidth="1"/>
    <col min="10501" max="10501" width="7.75" style="1" customWidth="1"/>
    <col min="10502" max="10502" width="7.875" style="1" customWidth="1"/>
    <col min="10503" max="10503" width="9" style="1"/>
    <col min="10504" max="10504" width="6.75" style="1" customWidth="1"/>
    <col min="10505" max="10505" width="7.875" style="1" customWidth="1"/>
    <col min="10506" max="10506" width="8.75" style="1" customWidth="1"/>
    <col min="10507" max="10507" width="7.75" style="1" customWidth="1"/>
    <col min="10508" max="10508" width="9" style="1"/>
    <col min="10509" max="10509" width="13" style="1" customWidth="1"/>
    <col min="10510" max="10752" width="9" style="1"/>
    <col min="10753" max="10753" width="18.625" style="1" customWidth="1"/>
    <col min="10754" max="10754" width="7.75" style="1" customWidth="1"/>
    <col min="10755" max="10755" width="7.875" style="1" customWidth="1"/>
    <col min="10756" max="10756" width="7.625" style="1" customWidth="1"/>
    <col min="10757" max="10757" width="7.75" style="1" customWidth="1"/>
    <col min="10758" max="10758" width="7.875" style="1" customWidth="1"/>
    <col min="10759" max="10759" width="9" style="1"/>
    <col min="10760" max="10760" width="6.75" style="1" customWidth="1"/>
    <col min="10761" max="10761" width="7.875" style="1" customWidth="1"/>
    <col min="10762" max="10762" width="8.75" style="1" customWidth="1"/>
    <col min="10763" max="10763" width="7.75" style="1" customWidth="1"/>
    <col min="10764" max="10764" width="9" style="1"/>
    <col min="10765" max="10765" width="13" style="1" customWidth="1"/>
    <col min="10766" max="11008" width="9" style="1"/>
    <col min="11009" max="11009" width="18.625" style="1" customWidth="1"/>
    <col min="11010" max="11010" width="7.75" style="1" customWidth="1"/>
    <col min="11011" max="11011" width="7.875" style="1" customWidth="1"/>
    <col min="11012" max="11012" width="7.625" style="1" customWidth="1"/>
    <col min="11013" max="11013" width="7.75" style="1" customWidth="1"/>
    <col min="11014" max="11014" width="7.875" style="1" customWidth="1"/>
    <col min="11015" max="11015" width="9" style="1"/>
    <col min="11016" max="11016" width="6.75" style="1" customWidth="1"/>
    <col min="11017" max="11017" width="7.875" style="1" customWidth="1"/>
    <col min="11018" max="11018" width="8.75" style="1" customWidth="1"/>
    <col min="11019" max="11019" width="7.75" style="1" customWidth="1"/>
    <col min="11020" max="11020" width="9" style="1"/>
    <col min="11021" max="11021" width="13" style="1" customWidth="1"/>
    <col min="11022" max="11264" width="9" style="1"/>
    <col min="11265" max="11265" width="18.625" style="1" customWidth="1"/>
    <col min="11266" max="11266" width="7.75" style="1" customWidth="1"/>
    <col min="11267" max="11267" width="7.875" style="1" customWidth="1"/>
    <col min="11268" max="11268" width="7.625" style="1" customWidth="1"/>
    <col min="11269" max="11269" width="7.75" style="1" customWidth="1"/>
    <col min="11270" max="11270" width="7.875" style="1" customWidth="1"/>
    <col min="11271" max="11271" width="9" style="1"/>
    <col min="11272" max="11272" width="6.75" style="1" customWidth="1"/>
    <col min="11273" max="11273" width="7.875" style="1" customWidth="1"/>
    <col min="11274" max="11274" width="8.75" style="1" customWidth="1"/>
    <col min="11275" max="11275" width="7.75" style="1" customWidth="1"/>
    <col min="11276" max="11276" width="9" style="1"/>
    <col min="11277" max="11277" width="13" style="1" customWidth="1"/>
    <col min="11278" max="11520" width="9" style="1"/>
    <col min="11521" max="11521" width="18.625" style="1" customWidth="1"/>
    <col min="11522" max="11522" width="7.75" style="1" customWidth="1"/>
    <col min="11523" max="11523" width="7.875" style="1" customWidth="1"/>
    <col min="11524" max="11524" width="7.625" style="1" customWidth="1"/>
    <col min="11525" max="11525" width="7.75" style="1" customWidth="1"/>
    <col min="11526" max="11526" width="7.875" style="1" customWidth="1"/>
    <col min="11527" max="11527" width="9" style="1"/>
    <col min="11528" max="11528" width="6.75" style="1" customWidth="1"/>
    <col min="11529" max="11529" width="7.875" style="1" customWidth="1"/>
    <col min="11530" max="11530" width="8.75" style="1" customWidth="1"/>
    <col min="11531" max="11531" width="7.75" style="1" customWidth="1"/>
    <col min="11532" max="11532" width="9" style="1"/>
    <col min="11533" max="11533" width="13" style="1" customWidth="1"/>
    <col min="11534" max="11776" width="9" style="1"/>
    <col min="11777" max="11777" width="18.625" style="1" customWidth="1"/>
    <col min="11778" max="11778" width="7.75" style="1" customWidth="1"/>
    <col min="11779" max="11779" width="7.875" style="1" customWidth="1"/>
    <col min="11780" max="11780" width="7.625" style="1" customWidth="1"/>
    <col min="11781" max="11781" width="7.75" style="1" customWidth="1"/>
    <col min="11782" max="11782" width="7.875" style="1" customWidth="1"/>
    <col min="11783" max="11783" width="9" style="1"/>
    <col min="11784" max="11784" width="6.75" style="1" customWidth="1"/>
    <col min="11785" max="11785" width="7.875" style="1" customWidth="1"/>
    <col min="11786" max="11786" width="8.75" style="1" customWidth="1"/>
    <col min="11787" max="11787" width="7.75" style="1" customWidth="1"/>
    <col min="11788" max="11788" width="9" style="1"/>
    <col min="11789" max="11789" width="13" style="1" customWidth="1"/>
    <col min="11790" max="12032" width="9" style="1"/>
    <col min="12033" max="12033" width="18.625" style="1" customWidth="1"/>
    <col min="12034" max="12034" width="7.75" style="1" customWidth="1"/>
    <col min="12035" max="12035" width="7.875" style="1" customWidth="1"/>
    <col min="12036" max="12036" width="7.625" style="1" customWidth="1"/>
    <col min="12037" max="12037" width="7.75" style="1" customWidth="1"/>
    <col min="12038" max="12038" width="7.875" style="1" customWidth="1"/>
    <col min="12039" max="12039" width="9" style="1"/>
    <col min="12040" max="12040" width="6.75" style="1" customWidth="1"/>
    <col min="12041" max="12041" width="7.875" style="1" customWidth="1"/>
    <col min="12042" max="12042" width="8.75" style="1" customWidth="1"/>
    <col min="12043" max="12043" width="7.75" style="1" customWidth="1"/>
    <col min="12044" max="12044" width="9" style="1"/>
    <col min="12045" max="12045" width="13" style="1" customWidth="1"/>
    <col min="12046" max="12288" width="9" style="1"/>
    <col min="12289" max="12289" width="18.625" style="1" customWidth="1"/>
    <col min="12290" max="12290" width="7.75" style="1" customWidth="1"/>
    <col min="12291" max="12291" width="7.875" style="1" customWidth="1"/>
    <col min="12292" max="12292" width="7.625" style="1" customWidth="1"/>
    <col min="12293" max="12293" width="7.75" style="1" customWidth="1"/>
    <col min="12294" max="12294" width="7.875" style="1" customWidth="1"/>
    <col min="12295" max="12295" width="9" style="1"/>
    <col min="12296" max="12296" width="6.75" style="1" customWidth="1"/>
    <col min="12297" max="12297" width="7.875" style="1" customWidth="1"/>
    <col min="12298" max="12298" width="8.75" style="1" customWidth="1"/>
    <col min="12299" max="12299" width="7.75" style="1" customWidth="1"/>
    <col min="12300" max="12300" width="9" style="1"/>
    <col min="12301" max="12301" width="13" style="1" customWidth="1"/>
    <col min="12302" max="12544" width="9" style="1"/>
    <col min="12545" max="12545" width="18.625" style="1" customWidth="1"/>
    <col min="12546" max="12546" width="7.75" style="1" customWidth="1"/>
    <col min="12547" max="12547" width="7.875" style="1" customWidth="1"/>
    <col min="12548" max="12548" width="7.625" style="1" customWidth="1"/>
    <col min="12549" max="12549" width="7.75" style="1" customWidth="1"/>
    <col min="12550" max="12550" width="7.875" style="1" customWidth="1"/>
    <col min="12551" max="12551" width="9" style="1"/>
    <col min="12552" max="12552" width="6.75" style="1" customWidth="1"/>
    <col min="12553" max="12553" width="7.875" style="1" customWidth="1"/>
    <col min="12554" max="12554" width="8.75" style="1" customWidth="1"/>
    <col min="12555" max="12555" width="7.75" style="1" customWidth="1"/>
    <col min="12556" max="12556" width="9" style="1"/>
    <col min="12557" max="12557" width="13" style="1" customWidth="1"/>
    <col min="12558" max="12800" width="9" style="1"/>
    <col min="12801" max="12801" width="18.625" style="1" customWidth="1"/>
    <col min="12802" max="12802" width="7.75" style="1" customWidth="1"/>
    <col min="12803" max="12803" width="7.875" style="1" customWidth="1"/>
    <col min="12804" max="12804" width="7.625" style="1" customWidth="1"/>
    <col min="12805" max="12805" width="7.75" style="1" customWidth="1"/>
    <col min="12806" max="12806" width="7.875" style="1" customWidth="1"/>
    <col min="12807" max="12807" width="9" style="1"/>
    <col min="12808" max="12808" width="6.75" style="1" customWidth="1"/>
    <col min="12809" max="12809" width="7.875" style="1" customWidth="1"/>
    <col min="12810" max="12810" width="8.75" style="1" customWidth="1"/>
    <col min="12811" max="12811" width="7.75" style="1" customWidth="1"/>
    <col min="12812" max="12812" width="9" style="1"/>
    <col min="12813" max="12813" width="13" style="1" customWidth="1"/>
    <col min="12814" max="13056" width="9" style="1"/>
    <col min="13057" max="13057" width="18.625" style="1" customWidth="1"/>
    <col min="13058" max="13058" width="7.75" style="1" customWidth="1"/>
    <col min="13059" max="13059" width="7.875" style="1" customWidth="1"/>
    <col min="13060" max="13060" width="7.625" style="1" customWidth="1"/>
    <col min="13061" max="13061" width="7.75" style="1" customWidth="1"/>
    <col min="13062" max="13062" width="7.875" style="1" customWidth="1"/>
    <col min="13063" max="13063" width="9" style="1"/>
    <col min="13064" max="13064" width="6.75" style="1" customWidth="1"/>
    <col min="13065" max="13065" width="7.875" style="1" customWidth="1"/>
    <col min="13066" max="13066" width="8.75" style="1" customWidth="1"/>
    <col min="13067" max="13067" width="7.75" style="1" customWidth="1"/>
    <col min="13068" max="13068" width="9" style="1"/>
    <col min="13069" max="13069" width="13" style="1" customWidth="1"/>
    <col min="13070" max="13312" width="9" style="1"/>
    <col min="13313" max="13313" width="18.625" style="1" customWidth="1"/>
    <col min="13314" max="13314" width="7.75" style="1" customWidth="1"/>
    <col min="13315" max="13315" width="7.875" style="1" customWidth="1"/>
    <col min="13316" max="13316" width="7.625" style="1" customWidth="1"/>
    <col min="13317" max="13317" width="7.75" style="1" customWidth="1"/>
    <col min="13318" max="13318" width="7.875" style="1" customWidth="1"/>
    <col min="13319" max="13319" width="9" style="1"/>
    <col min="13320" max="13320" width="6.75" style="1" customWidth="1"/>
    <col min="13321" max="13321" width="7.875" style="1" customWidth="1"/>
    <col min="13322" max="13322" width="8.75" style="1" customWidth="1"/>
    <col min="13323" max="13323" width="7.75" style="1" customWidth="1"/>
    <col min="13324" max="13324" width="9" style="1"/>
    <col min="13325" max="13325" width="13" style="1" customWidth="1"/>
    <col min="13326" max="13568" width="9" style="1"/>
    <col min="13569" max="13569" width="18.625" style="1" customWidth="1"/>
    <col min="13570" max="13570" width="7.75" style="1" customWidth="1"/>
    <col min="13571" max="13571" width="7.875" style="1" customWidth="1"/>
    <col min="13572" max="13572" width="7.625" style="1" customWidth="1"/>
    <col min="13573" max="13573" width="7.75" style="1" customWidth="1"/>
    <col min="13574" max="13574" width="7.875" style="1" customWidth="1"/>
    <col min="13575" max="13575" width="9" style="1"/>
    <col min="13576" max="13576" width="6.75" style="1" customWidth="1"/>
    <col min="13577" max="13577" width="7.875" style="1" customWidth="1"/>
    <col min="13578" max="13578" width="8.75" style="1" customWidth="1"/>
    <col min="13579" max="13579" width="7.75" style="1" customWidth="1"/>
    <col min="13580" max="13580" width="9" style="1"/>
    <col min="13581" max="13581" width="13" style="1" customWidth="1"/>
    <col min="13582" max="13824" width="9" style="1"/>
    <col min="13825" max="13825" width="18.625" style="1" customWidth="1"/>
    <col min="13826" max="13826" width="7.75" style="1" customWidth="1"/>
    <col min="13827" max="13827" width="7.875" style="1" customWidth="1"/>
    <col min="13828" max="13828" width="7.625" style="1" customWidth="1"/>
    <col min="13829" max="13829" width="7.75" style="1" customWidth="1"/>
    <col min="13830" max="13830" width="7.875" style="1" customWidth="1"/>
    <col min="13831" max="13831" width="9" style="1"/>
    <col min="13832" max="13832" width="6.75" style="1" customWidth="1"/>
    <col min="13833" max="13833" width="7.875" style="1" customWidth="1"/>
    <col min="13834" max="13834" width="8.75" style="1" customWidth="1"/>
    <col min="13835" max="13835" width="7.75" style="1" customWidth="1"/>
    <col min="13836" max="13836" width="9" style="1"/>
    <col min="13837" max="13837" width="13" style="1" customWidth="1"/>
    <col min="13838" max="14080" width="9" style="1"/>
    <col min="14081" max="14081" width="18.625" style="1" customWidth="1"/>
    <col min="14082" max="14082" width="7.75" style="1" customWidth="1"/>
    <col min="14083" max="14083" width="7.875" style="1" customWidth="1"/>
    <col min="14084" max="14084" width="7.625" style="1" customWidth="1"/>
    <col min="14085" max="14085" width="7.75" style="1" customWidth="1"/>
    <col min="14086" max="14086" width="7.875" style="1" customWidth="1"/>
    <col min="14087" max="14087" width="9" style="1"/>
    <col min="14088" max="14088" width="6.75" style="1" customWidth="1"/>
    <col min="14089" max="14089" width="7.875" style="1" customWidth="1"/>
    <col min="14090" max="14090" width="8.75" style="1" customWidth="1"/>
    <col min="14091" max="14091" width="7.75" style="1" customWidth="1"/>
    <col min="14092" max="14092" width="9" style="1"/>
    <col min="14093" max="14093" width="13" style="1" customWidth="1"/>
    <col min="14094" max="14336" width="9" style="1"/>
    <col min="14337" max="14337" width="18.625" style="1" customWidth="1"/>
    <col min="14338" max="14338" width="7.75" style="1" customWidth="1"/>
    <col min="14339" max="14339" width="7.875" style="1" customWidth="1"/>
    <col min="14340" max="14340" width="7.625" style="1" customWidth="1"/>
    <col min="14341" max="14341" width="7.75" style="1" customWidth="1"/>
    <col min="14342" max="14342" width="7.875" style="1" customWidth="1"/>
    <col min="14343" max="14343" width="9" style="1"/>
    <col min="14344" max="14344" width="6.75" style="1" customWidth="1"/>
    <col min="14345" max="14345" width="7.875" style="1" customWidth="1"/>
    <col min="14346" max="14346" width="8.75" style="1" customWidth="1"/>
    <col min="14347" max="14347" width="7.75" style="1" customWidth="1"/>
    <col min="14348" max="14348" width="9" style="1"/>
    <col min="14349" max="14349" width="13" style="1" customWidth="1"/>
    <col min="14350" max="14592" width="9" style="1"/>
    <col min="14593" max="14593" width="18.625" style="1" customWidth="1"/>
    <col min="14594" max="14594" width="7.75" style="1" customWidth="1"/>
    <col min="14595" max="14595" width="7.875" style="1" customWidth="1"/>
    <col min="14596" max="14596" width="7.625" style="1" customWidth="1"/>
    <col min="14597" max="14597" width="7.75" style="1" customWidth="1"/>
    <col min="14598" max="14598" width="7.875" style="1" customWidth="1"/>
    <col min="14599" max="14599" width="9" style="1"/>
    <col min="14600" max="14600" width="6.75" style="1" customWidth="1"/>
    <col min="14601" max="14601" width="7.875" style="1" customWidth="1"/>
    <col min="14602" max="14602" width="8.75" style="1" customWidth="1"/>
    <col min="14603" max="14603" width="7.75" style="1" customWidth="1"/>
    <col min="14604" max="14604" width="9" style="1"/>
    <col min="14605" max="14605" width="13" style="1" customWidth="1"/>
    <col min="14606" max="14848" width="9" style="1"/>
    <col min="14849" max="14849" width="18.625" style="1" customWidth="1"/>
    <col min="14850" max="14850" width="7.75" style="1" customWidth="1"/>
    <col min="14851" max="14851" width="7.875" style="1" customWidth="1"/>
    <col min="14852" max="14852" width="7.625" style="1" customWidth="1"/>
    <col min="14853" max="14853" width="7.75" style="1" customWidth="1"/>
    <col min="14854" max="14854" width="7.875" style="1" customWidth="1"/>
    <col min="14855" max="14855" width="9" style="1"/>
    <col min="14856" max="14856" width="6.75" style="1" customWidth="1"/>
    <col min="14857" max="14857" width="7.875" style="1" customWidth="1"/>
    <col min="14858" max="14858" width="8.75" style="1" customWidth="1"/>
    <col min="14859" max="14859" width="7.75" style="1" customWidth="1"/>
    <col min="14860" max="14860" width="9" style="1"/>
    <col min="14861" max="14861" width="13" style="1" customWidth="1"/>
    <col min="14862" max="15104" width="9" style="1"/>
    <col min="15105" max="15105" width="18.625" style="1" customWidth="1"/>
    <col min="15106" max="15106" width="7.75" style="1" customWidth="1"/>
    <col min="15107" max="15107" width="7.875" style="1" customWidth="1"/>
    <col min="15108" max="15108" width="7.625" style="1" customWidth="1"/>
    <col min="15109" max="15109" width="7.75" style="1" customWidth="1"/>
    <col min="15110" max="15110" width="7.875" style="1" customWidth="1"/>
    <col min="15111" max="15111" width="9" style="1"/>
    <col min="15112" max="15112" width="6.75" style="1" customWidth="1"/>
    <col min="15113" max="15113" width="7.875" style="1" customWidth="1"/>
    <col min="15114" max="15114" width="8.75" style="1" customWidth="1"/>
    <col min="15115" max="15115" width="7.75" style="1" customWidth="1"/>
    <col min="15116" max="15116" width="9" style="1"/>
    <col min="15117" max="15117" width="13" style="1" customWidth="1"/>
    <col min="15118" max="15360" width="9" style="1"/>
    <col min="15361" max="15361" width="18.625" style="1" customWidth="1"/>
    <col min="15362" max="15362" width="7.75" style="1" customWidth="1"/>
    <col min="15363" max="15363" width="7.875" style="1" customWidth="1"/>
    <col min="15364" max="15364" width="7.625" style="1" customWidth="1"/>
    <col min="15365" max="15365" width="7.75" style="1" customWidth="1"/>
    <col min="15366" max="15366" width="7.875" style="1" customWidth="1"/>
    <col min="15367" max="15367" width="9" style="1"/>
    <col min="15368" max="15368" width="6.75" style="1" customWidth="1"/>
    <col min="15369" max="15369" width="7.875" style="1" customWidth="1"/>
    <col min="15370" max="15370" width="8.75" style="1" customWidth="1"/>
    <col min="15371" max="15371" width="7.75" style="1" customWidth="1"/>
    <col min="15372" max="15372" width="9" style="1"/>
    <col min="15373" max="15373" width="13" style="1" customWidth="1"/>
    <col min="15374" max="15616" width="9" style="1"/>
    <col min="15617" max="15617" width="18.625" style="1" customWidth="1"/>
    <col min="15618" max="15618" width="7.75" style="1" customWidth="1"/>
    <col min="15619" max="15619" width="7.875" style="1" customWidth="1"/>
    <col min="15620" max="15620" width="7.625" style="1" customWidth="1"/>
    <col min="15621" max="15621" width="7.75" style="1" customWidth="1"/>
    <col min="15622" max="15622" width="7.875" style="1" customWidth="1"/>
    <col min="15623" max="15623" width="9" style="1"/>
    <col min="15624" max="15624" width="6.75" style="1" customWidth="1"/>
    <col min="15625" max="15625" width="7.875" style="1" customWidth="1"/>
    <col min="15626" max="15626" width="8.75" style="1" customWidth="1"/>
    <col min="15627" max="15627" width="7.75" style="1" customWidth="1"/>
    <col min="15628" max="15628" width="9" style="1"/>
    <col min="15629" max="15629" width="13" style="1" customWidth="1"/>
    <col min="15630" max="15872" width="9" style="1"/>
    <col min="15873" max="15873" width="18.625" style="1" customWidth="1"/>
    <col min="15874" max="15874" width="7.75" style="1" customWidth="1"/>
    <col min="15875" max="15875" width="7.875" style="1" customWidth="1"/>
    <col min="15876" max="15876" width="7.625" style="1" customWidth="1"/>
    <col min="15877" max="15877" width="7.75" style="1" customWidth="1"/>
    <col min="15878" max="15878" width="7.875" style="1" customWidth="1"/>
    <col min="15879" max="15879" width="9" style="1"/>
    <col min="15880" max="15880" width="6.75" style="1" customWidth="1"/>
    <col min="15881" max="15881" width="7.875" style="1" customWidth="1"/>
    <col min="15882" max="15882" width="8.75" style="1" customWidth="1"/>
    <col min="15883" max="15883" width="7.75" style="1" customWidth="1"/>
    <col min="15884" max="15884" width="9" style="1"/>
    <col min="15885" max="15885" width="13" style="1" customWidth="1"/>
    <col min="15886" max="16128" width="9" style="1"/>
    <col min="16129" max="16129" width="18.625" style="1" customWidth="1"/>
    <col min="16130" max="16130" width="7.75" style="1" customWidth="1"/>
    <col min="16131" max="16131" width="7.875" style="1" customWidth="1"/>
    <col min="16132" max="16132" width="7.625" style="1" customWidth="1"/>
    <col min="16133" max="16133" width="7.75" style="1" customWidth="1"/>
    <col min="16134" max="16134" width="7.875" style="1" customWidth="1"/>
    <col min="16135" max="16135" width="9" style="1"/>
    <col min="16136" max="16136" width="6.75" style="1" customWidth="1"/>
    <col min="16137" max="16137" width="7.875" style="1" customWidth="1"/>
    <col min="16138" max="16138" width="8.75" style="1" customWidth="1"/>
    <col min="16139" max="16139" width="7.75" style="1" customWidth="1"/>
    <col min="16140" max="16140" width="9" style="1"/>
    <col min="16141" max="16141" width="13" style="1" customWidth="1"/>
    <col min="16142" max="16384" width="9" style="1"/>
  </cols>
  <sheetData>
    <row r="1" s="1" customFormat="1" ht="27" spans="1:6">
      <c r="A1" s="2" t="s">
        <v>0</v>
      </c>
      <c r="B1" s="2"/>
      <c r="C1" s="2"/>
      <c r="D1" s="2"/>
      <c r="E1" s="2"/>
      <c r="F1" s="2"/>
    </row>
    <row r="2" s="1" customFormat="1" spans="6:13">
      <c r="F2" s="3"/>
      <c r="G2" s="4" t="s">
        <v>1</v>
      </c>
      <c r="H2" s="4"/>
      <c r="I2" s="4"/>
      <c r="J2" s="4"/>
      <c r="K2" s="4"/>
      <c r="L2" s="4"/>
      <c r="M2" s="3"/>
    </row>
    <row r="3" s="1" customFormat="1" ht="18.75" customHeight="1" spans="1:13">
      <c r="A3" s="5" t="s">
        <v>2</v>
      </c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26"/>
    </row>
    <row r="4" s="1" customFormat="1" ht="18.75" customHeight="1" spans="1:13">
      <c r="A4" s="9"/>
      <c r="B4" s="10" t="s">
        <v>53</v>
      </c>
      <c r="C4" s="11" t="s">
        <v>98</v>
      </c>
      <c r="D4" s="12"/>
      <c r="E4" s="12"/>
      <c r="F4" s="12"/>
      <c r="G4" s="13"/>
      <c r="H4" s="14" t="s">
        <v>99</v>
      </c>
      <c r="I4" s="27"/>
      <c r="J4" s="27"/>
      <c r="K4" s="27"/>
      <c r="L4" s="27"/>
      <c r="M4" s="5" t="s">
        <v>7</v>
      </c>
    </row>
    <row r="5" s="1" customFormat="1" ht="60.75" customHeight="1" spans="1:13">
      <c r="A5" s="15"/>
      <c r="B5" s="16"/>
      <c r="C5" s="17" t="s">
        <v>100</v>
      </c>
      <c r="D5" s="18" t="s">
        <v>101</v>
      </c>
      <c r="E5" s="18" t="s">
        <v>9</v>
      </c>
      <c r="F5" s="18" t="s">
        <v>10</v>
      </c>
      <c r="G5" s="18" t="s">
        <v>11</v>
      </c>
      <c r="H5" s="17" t="s">
        <v>102</v>
      </c>
      <c r="I5" s="17" t="s">
        <v>103</v>
      </c>
      <c r="J5" s="17" t="s">
        <v>9</v>
      </c>
      <c r="K5" s="18" t="s">
        <v>10</v>
      </c>
      <c r="L5" s="18" t="s">
        <v>14</v>
      </c>
      <c r="M5" s="28"/>
    </row>
    <row r="6" s="1" customFormat="1" ht="38.25" customHeight="1" spans="1:13">
      <c r="A6" s="19" t="s">
        <v>15</v>
      </c>
      <c r="B6" s="20">
        <v>60000</v>
      </c>
      <c r="C6" s="20">
        <v>5200</v>
      </c>
      <c r="D6" s="22">
        <v>42621</v>
      </c>
      <c r="E6" s="32">
        <f t="shared" ref="E6:E12" si="0">D6/B6</f>
        <v>0.71035</v>
      </c>
      <c r="F6" s="22">
        <v>31902</v>
      </c>
      <c r="G6" s="23">
        <f>(D6/F6)-1</f>
        <v>0.335997743088208</v>
      </c>
      <c r="H6" s="21">
        <v>5300</v>
      </c>
      <c r="I6" s="34">
        <f t="shared" ref="I6:I12" si="1">H6+D6</f>
        <v>47921</v>
      </c>
      <c r="J6" s="35">
        <f t="shared" ref="J6:J12" si="2">I6/B6</f>
        <v>0.798683333333333</v>
      </c>
      <c r="K6" s="22">
        <v>33502</v>
      </c>
      <c r="L6" s="21"/>
      <c r="M6" s="30" t="s">
        <v>104</v>
      </c>
    </row>
    <row r="7" s="1" customFormat="1" ht="63" customHeight="1" spans="1:13">
      <c r="A7" s="19" t="s">
        <v>16</v>
      </c>
      <c r="B7" s="20">
        <v>150000</v>
      </c>
      <c r="C7" s="20">
        <v>21000</v>
      </c>
      <c r="D7" s="22">
        <v>125441</v>
      </c>
      <c r="E7" s="32">
        <f t="shared" si="0"/>
        <v>0.836273333333333</v>
      </c>
      <c r="F7" s="22">
        <v>85430</v>
      </c>
      <c r="G7" s="23">
        <f t="shared" ref="G7:G12" si="3">(D7/F7)-1</f>
        <v>0.468348355378673</v>
      </c>
      <c r="H7" s="21">
        <v>15000</v>
      </c>
      <c r="I7" s="34">
        <f t="shared" si="1"/>
        <v>140441</v>
      </c>
      <c r="J7" s="35">
        <f t="shared" si="2"/>
        <v>0.936273333333333</v>
      </c>
      <c r="K7" s="22">
        <v>104361</v>
      </c>
      <c r="L7" s="29">
        <f t="shared" ref="L7:L12" si="4">I7/K7-1</f>
        <v>0.345723019135501</v>
      </c>
      <c r="M7" s="30" t="s">
        <v>105</v>
      </c>
    </row>
    <row r="8" s="1" customFormat="1" ht="40.5" customHeight="1" spans="1:13">
      <c r="A8" s="19" t="s">
        <v>17</v>
      </c>
      <c r="B8" s="24" t="s">
        <v>36</v>
      </c>
      <c r="C8" s="24">
        <v>204.3</v>
      </c>
      <c r="D8" s="22">
        <v>1550.2</v>
      </c>
      <c r="E8" s="32"/>
      <c r="F8" s="22">
        <v>994.6</v>
      </c>
      <c r="G8" s="23">
        <f t="shared" si="3"/>
        <v>0.558616529257993</v>
      </c>
      <c r="H8" s="21">
        <v>210</v>
      </c>
      <c r="I8" s="34">
        <f t="shared" si="1"/>
        <v>1760.2</v>
      </c>
      <c r="J8" s="35"/>
      <c r="K8" s="22">
        <v>1168.1</v>
      </c>
      <c r="L8" s="29">
        <f t="shared" si="4"/>
        <v>0.506891533259139</v>
      </c>
      <c r="M8" s="30" t="s">
        <v>106</v>
      </c>
    </row>
    <row r="9" s="1" customFormat="1" ht="36" customHeight="1" spans="1:13">
      <c r="A9" s="19" t="s">
        <v>19</v>
      </c>
      <c r="B9" s="20">
        <v>11590</v>
      </c>
      <c r="C9" s="20">
        <v>505</v>
      </c>
      <c r="D9" s="22">
        <v>9342</v>
      </c>
      <c r="E9" s="32">
        <f t="shared" si="0"/>
        <v>0.806039689387403</v>
      </c>
      <c r="F9" s="22">
        <v>6454</v>
      </c>
      <c r="G9" s="23">
        <f t="shared" si="3"/>
        <v>0.44747443445925</v>
      </c>
      <c r="H9" s="21">
        <v>1340</v>
      </c>
      <c r="I9" s="34">
        <f t="shared" si="1"/>
        <v>10682</v>
      </c>
      <c r="J9" s="35">
        <f t="shared" si="2"/>
        <v>0.921656600517688</v>
      </c>
      <c r="K9" s="22">
        <v>7176</v>
      </c>
      <c r="L9" s="29">
        <f t="shared" si="4"/>
        <v>0.488573021181717</v>
      </c>
      <c r="M9" s="30" t="s">
        <v>107</v>
      </c>
    </row>
    <row r="10" s="1" customFormat="1" ht="36" customHeight="1" spans="1:13">
      <c r="A10" s="19" t="s">
        <v>20</v>
      </c>
      <c r="B10" s="20">
        <v>10690</v>
      </c>
      <c r="C10" s="20">
        <v>505</v>
      </c>
      <c r="D10" s="22">
        <v>8529</v>
      </c>
      <c r="E10" s="32">
        <f t="shared" si="0"/>
        <v>0.797848456501403</v>
      </c>
      <c r="F10" s="22">
        <v>5904</v>
      </c>
      <c r="G10" s="23">
        <f t="shared" si="3"/>
        <v>0.444613821138211</v>
      </c>
      <c r="H10" s="21">
        <v>453</v>
      </c>
      <c r="I10" s="34">
        <f t="shared" si="1"/>
        <v>8982</v>
      </c>
      <c r="J10" s="35">
        <f t="shared" si="2"/>
        <v>0.84022450888681</v>
      </c>
      <c r="K10" s="22">
        <v>6626</v>
      </c>
      <c r="L10" s="29">
        <f t="shared" si="4"/>
        <v>0.3555689707214</v>
      </c>
      <c r="M10" s="30"/>
    </row>
    <row r="11" s="1" customFormat="1" ht="29.25" customHeight="1" spans="1:13">
      <c r="A11" s="19" t="s">
        <v>21</v>
      </c>
      <c r="B11" s="20">
        <v>900</v>
      </c>
      <c r="C11" s="20">
        <v>0</v>
      </c>
      <c r="D11" s="22">
        <v>813</v>
      </c>
      <c r="E11" s="32">
        <f t="shared" si="0"/>
        <v>0.903333333333333</v>
      </c>
      <c r="F11" s="22">
        <v>550</v>
      </c>
      <c r="G11" s="23">
        <f t="shared" si="3"/>
        <v>0.478181818181818</v>
      </c>
      <c r="H11" s="21">
        <v>0</v>
      </c>
      <c r="I11" s="34">
        <f t="shared" si="1"/>
        <v>813</v>
      </c>
      <c r="J11" s="29">
        <f t="shared" si="2"/>
        <v>0.903333333333333</v>
      </c>
      <c r="K11" s="22">
        <v>550</v>
      </c>
      <c r="L11" s="29">
        <f t="shared" si="4"/>
        <v>0.478181818181818</v>
      </c>
      <c r="M11" s="20"/>
    </row>
    <row r="12" s="1" customFormat="1" ht="29.25" customHeight="1" spans="1:13">
      <c r="A12" s="19" t="s">
        <v>22</v>
      </c>
      <c r="B12" s="20">
        <v>3500</v>
      </c>
      <c r="C12" s="20">
        <v>180</v>
      </c>
      <c r="D12" s="22">
        <v>2820</v>
      </c>
      <c r="E12" s="32">
        <f t="shared" si="0"/>
        <v>0.805714285714286</v>
      </c>
      <c r="F12" s="22">
        <v>2250</v>
      </c>
      <c r="G12" s="23">
        <f t="shared" si="3"/>
        <v>0.253333333333333</v>
      </c>
      <c r="H12" s="21">
        <v>220</v>
      </c>
      <c r="I12" s="34">
        <f t="shared" si="1"/>
        <v>3040</v>
      </c>
      <c r="J12" s="35">
        <f t="shared" si="2"/>
        <v>0.868571428571429</v>
      </c>
      <c r="K12" s="22">
        <v>2250</v>
      </c>
      <c r="L12" s="29">
        <f t="shared" si="4"/>
        <v>0.351111111111111</v>
      </c>
      <c r="M12" s="20" t="s">
        <v>108</v>
      </c>
    </row>
    <row r="13" s="1" customFormat="1" ht="34.5" customHeight="1" spans="1:13">
      <c r="A13" s="20" t="s">
        <v>23</v>
      </c>
      <c r="B13" s="20">
        <v>1</v>
      </c>
      <c r="C13" s="20"/>
      <c r="D13" s="20"/>
      <c r="E13" s="25"/>
      <c r="F13" s="20"/>
      <c r="G13" s="25"/>
      <c r="H13" s="21"/>
      <c r="I13" s="21"/>
      <c r="J13" s="29"/>
      <c r="K13" s="20"/>
      <c r="L13" s="21"/>
      <c r="M13" s="30" t="s">
        <v>94</v>
      </c>
    </row>
    <row r="14" s="1" customFormat="1" ht="46.5" customHeight="1" spans="1:13">
      <c r="A14" s="20" t="s">
        <v>25</v>
      </c>
      <c r="B14" s="20">
        <v>1</v>
      </c>
      <c r="C14" s="20"/>
      <c r="D14" s="20"/>
      <c r="E14" s="23"/>
      <c r="F14" s="21"/>
      <c r="G14" s="20"/>
      <c r="H14" s="21">
        <v>1</v>
      </c>
      <c r="I14" s="21">
        <v>1</v>
      </c>
      <c r="J14" s="29">
        <v>1</v>
      </c>
      <c r="K14" s="20"/>
      <c r="L14" s="21"/>
      <c r="M14" s="30" t="s">
        <v>95</v>
      </c>
    </row>
    <row r="15" s="1" customFormat="1" ht="44.25" customHeight="1" spans="1:13">
      <c r="A15" s="20" t="s">
        <v>27</v>
      </c>
      <c r="B15" s="20">
        <v>1</v>
      </c>
      <c r="C15" s="20"/>
      <c r="D15" s="20"/>
      <c r="E15" s="20"/>
      <c r="F15" s="21"/>
      <c r="G15" s="20"/>
      <c r="H15" s="21"/>
      <c r="I15" s="21"/>
      <c r="J15" s="29"/>
      <c r="K15" s="21"/>
      <c r="L15" s="21"/>
      <c r="M15" s="30" t="s">
        <v>96</v>
      </c>
    </row>
    <row r="16" s="1" customFormat="1" ht="41.25" customHeight="1" spans="1:13">
      <c r="A16" s="33" t="s">
        <v>109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</sheetData>
  <mergeCells count="9">
    <mergeCell ref="A1:M1"/>
    <mergeCell ref="G2:M2"/>
    <mergeCell ref="B3:M3"/>
    <mergeCell ref="C4:G4"/>
    <mergeCell ref="H4:L4"/>
    <mergeCell ref="A16:M16"/>
    <mergeCell ref="A3:A5"/>
    <mergeCell ref="B4:B5"/>
    <mergeCell ref="M4:M5"/>
  </mergeCells>
  <printOptions horizontalCentered="1"/>
  <pageMargins left="0.306944444444444" right="0.306944444444444" top="0.554861111111111" bottom="0.554861111111111" header="0.298611111111111" footer="0.29861111111111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A1" sqref="$A1:$XFD1048576"/>
    </sheetView>
  </sheetViews>
  <sheetFormatPr defaultColWidth="9" defaultRowHeight="14.25"/>
  <cols>
    <col min="1" max="1" width="18.875" style="1" customWidth="1"/>
    <col min="2" max="3" width="7.875" style="1" customWidth="1"/>
    <col min="4" max="4" width="7.625" style="1" customWidth="1"/>
    <col min="5" max="5" width="8.5" style="1" customWidth="1"/>
    <col min="6" max="6" width="7.875" style="1" customWidth="1"/>
    <col min="7" max="7" width="8.125" style="1" customWidth="1"/>
    <col min="8" max="8" width="6.75" style="1" customWidth="1"/>
    <col min="9" max="9" width="7.875" style="1" customWidth="1"/>
    <col min="10" max="10" width="8.75" style="1" customWidth="1"/>
    <col min="11" max="12" width="7.75" style="1" customWidth="1"/>
    <col min="13" max="13" width="20.625" style="1" customWidth="1"/>
    <col min="14" max="256" width="9" style="1"/>
    <col min="257" max="257" width="18.625" style="1" customWidth="1"/>
    <col min="258" max="258" width="7.75" style="1" customWidth="1"/>
    <col min="259" max="259" width="7.875" style="1" customWidth="1"/>
    <col min="260" max="260" width="7.625" style="1" customWidth="1"/>
    <col min="261" max="261" width="7.75" style="1" customWidth="1"/>
    <col min="262" max="262" width="7.875" style="1" customWidth="1"/>
    <col min="263" max="263" width="9" style="1"/>
    <col min="264" max="264" width="6.75" style="1" customWidth="1"/>
    <col min="265" max="265" width="7.875" style="1" customWidth="1"/>
    <col min="266" max="266" width="8.75" style="1" customWidth="1"/>
    <col min="267" max="267" width="7.75" style="1" customWidth="1"/>
    <col min="268" max="268" width="9" style="1"/>
    <col min="269" max="269" width="13" style="1" customWidth="1"/>
    <col min="270" max="512" width="9" style="1"/>
    <col min="513" max="513" width="18.625" style="1" customWidth="1"/>
    <col min="514" max="514" width="7.75" style="1" customWidth="1"/>
    <col min="515" max="515" width="7.875" style="1" customWidth="1"/>
    <col min="516" max="516" width="7.625" style="1" customWidth="1"/>
    <col min="517" max="517" width="7.75" style="1" customWidth="1"/>
    <col min="518" max="518" width="7.875" style="1" customWidth="1"/>
    <col min="519" max="519" width="9" style="1"/>
    <col min="520" max="520" width="6.75" style="1" customWidth="1"/>
    <col min="521" max="521" width="7.875" style="1" customWidth="1"/>
    <col min="522" max="522" width="8.75" style="1" customWidth="1"/>
    <col min="523" max="523" width="7.75" style="1" customWidth="1"/>
    <col min="524" max="524" width="9" style="1"/>
    <col min="525" max="525" width="13" style="1" customWidth="1"/>
    <col min="526" max="768" width="9" style="1"/>
    <col min="769" max="769" width="18.625" style="1" customWidth="1"/>
    <col min="770" max="770" width="7.75" style="1" customWidth="1"/>
    <col min="771" max="771" width="7.875" style="1" customWidth="1"/>
    <col min="772" max="772" width="7.625" style="1" customWidth="1"/>
    <col min="773" max="773" width="7.75" style="1" customWidth="1"/>
    <col min="774" max="774" width="7.875" style="1" customWidth="1"/>
    <col min="775" max="775" width="9" style="1"/>
    <col min="776" max="776" width="6.75" style="1" customWidth="1"/>
    <col min="777" max="777" width="7.875" style="1" customWidth="1"/>
    <col min="778" max="778" width="8.75" style="1" customWidth="1"/>
    <col min="779" max="779" width="7.75" style="1" customWidth="1"/>
    <col min="780" max="780" width="9" style="1"/>
    <col min="781" max="781" width="13" style="1" customWidth="1"/>
    <col min="782" max="1024" width="9" style="1"/>
    <col min="1025" max="1025" width="18.625" style="1" customWidth="1"/>
    <col min="1026" max="1026" width="7.75" style="1" customWidth="1"/>
    <col min="1027" max="1027" width="7.875" style="1" customWidth="1"/>
    <col min="1028" max="1028" width="7.625" style="1" customWidth="1"/>
    <col min="1029" max="1029" width="7.75" style="1" customWidth="1"/>
    <col min="1030" max="1030" width="7.875" style="1" customWidth="1"/>
    <col min="1031" max="1031" width="9" style="1"/>
    <col min="1032" max="1032" width="6.75" style="1" customWidth="1"/>
    <col min="1033" max="1033" width="7.875" style="1" customWidth="1"/>
    <col min="1034" max="1034" width="8.75" style="1" customWidth="1"/>
    <col min="1035" max="1035" width="7.75" style="1" customWidth="1"/>
    <col min="1036" max="1036" width="9" style="1"/>
    <col min="1037" max="1037" width="13" style="1" customWidth="1"/>
    <col min="1038" max="1280" width="9" style="1"/>
    <col min="1281" max="1281" width="18.625" style="1" customWidth="1"/>
    <col min="1282" max="1282" width="7.75" style="1" customWidth="1"/>
    <col min="1283" max="1283" width="7.875" style="1" customWidth="1"/>
    <col min="1284" max="1284" width="7.625" style="1" customWidth="1"/>
    <col min="1285" max="1285" width="7.75" style="1" customWidth="1"/>
    <col min="1286" max="1286" width="7.875" style="1" customWidth="1"/>
    <col min="1287" max="1287" width="9" style="1"/>
    <col min="1288" max="1288" width="6.75" style="1" customWidth="1"/>
    <col min="1289" max="1289" width="7.875" style="1" customWidth="1"/>
    <col min="1290" max="1290" width="8.75" style="1" customWidth="1"/>
    <col min="1291" max="1291" width="7.75" style="1" customWidth="1"/>
    <col min="1292" max="1292" width="9" style="1"/>
    <col min="1293" max="1293" width="13" style="1" customWidth="1"/>
    <col min="1294" max="1536" width="9" style="1"/>
    <col min="1537" max="1537" width="18.625" style="1" customWidth="1"/>
    <col min="1538" max="1538" width="7.75" style="1" customWidth="1"/>
    <col min="1539" max="1539" width="7.875" style="1" customWidth="1"/>
    <col min="1540" max="1540" width="7.625" style="1" customWidth="1"/>
    <col min="1541" max="1541" width="7.75" style="1" customWidth="1"/>
    <col min="1542" max="1542" width="7.875" style="1" customWidth="1"/>
    <col min="1543" max="1543" width="9" style="1"/>
    <col min="1544" max="1544" width="6.75" style="1" customWidth="1"/>
    <col min="1545" max="1545" width="7.875" style="1" customWidth="1"/>
    <col min="1546" max="1546" width="8.75" style="1" customWidth="1"/>
    <col min="1547" max="1547" width="7.75" style="1" customWidth="1"/>
    <col min="1548" max="1548" width="9" style="1"/>
    <col min="1549" max="1549" width="13" style="1" customWidth="1"/>
    <col min="1550" max="1792" width="9" style="1"/>
    <col min="1793" max="1793" width="18.625" style="1" customWidth="1"/>
    <col min="1794" max="1794" width="7.75" style="1" customWidth="1"/>
    <col min="1795" max="1795" width="7.875" style="1" customWidth="1"/>
    <col min="1796" max="1796" width="7.625" style="1" customWidth="1"/>
    <col min="1797" max="1797" width="7.75" style="1" customWidth="1"/>
    <col min="1798" max="1798" width="7.875" style="1" customWidth="1"/>
    <col min="1799" max="1799" width="9" style="1"/>
    <col min="1800" max="1800" width="6.75" style="1" customWidth="1"/>
    <col min="1801" max="1801" width="7.875" style="1" customWidth="1"/>
    <col min="1802" max="1802" width="8.75" style="1" customWidth="1"/>
    <col min="1803" max="1803" width="7.75" style="1" customWidth="1"/>
    <col min="1804" max="1804" width="9" style="1"/>
    <col min="1805" max="1805" width="13" style="1" customWidth="1"/>
    <col min="1806" max="2048" width="9" style="1"/>
    <col min="2049" max="2049" width="18.625" style="1" customWidth="1"/>
    <col min="2050" max="2050" width="7.75" style="1" customWidth="1"/>
    <col min="2051" max="2051" width="7.875" style="1" customWidth="1"/>
    <col min="2052" max="2052" width="7.625" style="1" customWidth="1"/>
    <col min="2053" max="2053" width="7.75" style="1" customWidth="1"/>
    <col min="2054" max="2054" width="7.875" style="1" customWidth="1"/>
    <col min="2055" max="2055" width="9" style="1"/>
    <col min="2056" max="2056" width="6.75" style="1" customWidth="1"/>
    <col min="2057" max="2057" width="7.875" style="1" customWidth="1"/>
    <col min="2058" max="2058" width="8.75" style="1" customWidth="1"/>
    <col min="2059" max="2059" width="7.75" style="1" customWidth="1"/>
    <col min="2060" max="2060" width="9" style="1"/>
    <col min="2061" max="2061" width="13" style="1" customWidth="1"/>
    <col min="2062" max="2304" width="9" style="1"/>
    <col min="2305" max="2305" width="18.625" style="1" customWidth="1"/>
    <col min="2306" max="2306" width="7.75" style="1" customWidth="1"/>
    <col min="2307" max="2307" width="7.875" style="1" customWidth="1"/>
    <col min="2308" max="2308" width="7.625" style="1" customWidth="1"/>
    <col min="2309" max="2309" width="7.75" style="1" customWidth="1"/>
    <col min="2310" max="2310" width="7.875" style="1" customWidth="1"/>
    <col min="2311" max="2311" width="9" style="1"/>
    <col min="2312" max="2312" width="6.75" style="1" customWidth="1"/>
    <col min="2313" max="2313" width="7.875" style="1" customWidth="1"/>
    <col min="2314" max="2314" width="8.75" style="1" customWidth="1"/>
    <col min="2315" max="2315" width="7.75" style="1" customWidth="1"/>
    <col min="2316" max="2316" width="9" style="1"/>
    <col min="2317" max="2317" width="13" style="1" customWidth="1"/>
    <col min="2318" max="2560" width="9" style="1"/>
    <col min="2561" max="2561" width="18.625" style="1" customWidth="1"/>
    <col min="2562" max="2562" width="7.75" style="1" customWidth="1"/>
    <col min="2563" max="2563" width="7.875" style="1" customWidth="1"/>
    <col min="2564" max="2564" width="7.625" style="1" customWidth="1"/>
    <col min="2565" max="2565" width="7.75" style="1" customWidth="1"/>
    <col min="2566" max="2566" width="7.875" style="1" customWidth="1"/>
    <col min="2567" max="2567" width="9" style="1"/>
    <col min="2568" max="2568" width="6.75" style="1" customWidth="1"/>
    <col min="2569" max="2569" width="7.875" style="1" customWidth="1"/>
    <col min="2570" max="2570" width="8.75" style="1" customWidth="1"/>
    <col min="2571" max="2571" width="7.75" style="1" customWidth="1"/>
    <col min="2572" max="2572" width="9" style="1"/>
    <col min="2573" max="2573" width="13" style="1" customWidth="1"/>
    <col min="2574" max="2816" width="9" style="1"/>
    <col min="2817" max="2817" width="18.625" style="1" customWidth="1"/>
    <col min="2818" max="2818" width="7.75" style="1" customWidth="1"/>
    <col min="2819" max="2819" width="7.875" style="1" customWidth="1"/>
    <col min="2820" max="2820" width="7.625" style="1" customWidth="1"/>
    <col min="2821" max="2821" width="7.75" style="1" customWidth="1"/>
    <col min="2822" max="2822" width="7.875" style="1" customWidth="1"/>
    <col min="2823" max="2823" width="9" style="1"/>
    <col min="2824" max="2824" width="6.75" style="1" customWidth="1"/>
    <col min="2825" max="2825" width="7.875" style="1" customWidth="1"/>
    <col min="2826" max="2826" width="8.75" style="1" customWidth="1"/>
    <col min="2827" max="2827" width="7.75" style="1" customWidth="1"/>
    <col min="2828" max="2828" width="9" style="1"/>
    <col min="2829" max="2829" width="13" style="1" customWidth="1"/>
    <col min="2830" max="3072" width="9" style="1"/>
    <col min="3073" max="3073" width="18.625" style="1" customWidth="1"/>
    <col min="3074" max="3074" width="7.75" style="1" customWidth="1"/>
    <col min="3075" max="3075" width="7.875" style="1" customWidth="1"/>
    <col min="3076" max="3076" width="7.625" style="1" customWidth="1"/>
    <col min="3077" max="3077" width="7.75" style="1" customWidth="1"/>
    <col min="3078" max="3078" width="7.875" style="1" customWidth="1"/>
    <col min="3079" max="3079" width="9" style="1"/>
    <col min="3080" max="3080" width="6.75" style="1" customWidth="1"/>
    <col min="3081" max="3081" width="7.875" style="1" customWidth="1"/>
    <col min="3082" max="3082" width="8.75" style="1" customWidth="1"/>
    <col min="3083" max="3083" width="7.75" style="1" customWidth="1"/>
    <col min="3084" max="3084" width="9" style="1"/>
    <col min="3085" max="3085" width="13" style="1" customWidth="1"/>
    <col min="3086" max="3328" width="9" style="1"/>
    <col min="3329" max="3329" width="18.625" style="1" customWidth="1"/>
    <col min="3330" max="3330" width="7.75" style="1" customWidth="1"/>
    <col min="3331" max="3331" width="7.875" style="1" customWidth="1"/>
    <col min="3332" max="3332" width="7.625" style="1" customWidth="1"/>
    <col min="3333" max="3333" width="7.75" style="1" customWidth="1"/>
    <col min="3334" max="3334" width="7.875" style="1" customWidth="1"/>
    <col min="3335" max="3335" width="9" style="1"/>
    <col min="3336" max="3336" width="6.75" style="1" customWidth="1"/>
    <col min="3337" max="3337" width="7.875" style="1" customWidth="1"/>
    <col min="3338" max="3338" width="8.75" style="1" customWidth="1"/>
    <col min="3339" max="3339" width="7.75" style="1" customWidth="1"/>
    <col min="3340" max="3340" width="9" style="1"/>
    <col min="3341" max="3341" width="13" style="1" customWidth="1"/>
    <col min="3342" max="3584" width="9" style="1"/>
    <col min="3585" max="3585" width="18.625" style="1" customWidth="1"/>
    <col min="3586" max="3586" width="7.75" style="1" customWidth="1"/>
    <col min="3587" max="3587" width="7.875" style="1" customWidth="1"/>
    <col min="3588" max="3588" width="7.625" style="1" customWidth="1"/>
    <col min="3589" max="3589" width="7.75" style="1" customWidth="1"/>
    <col min="3590" max="3590" width="7.875" style="1" customWidth="1"/>
    <col min="3591" max="3591" width="9" style="1"/>
    <col min="3592" max="3592" width="6.75" style="1" customWidth="1"/>
    <col min="3593" max="3593" width="7.875" style="1" customWidth="1"/>
    <col min="3594" max="3594" width="8.75" style="1" customWidth="1"/>
    <col min="3595" max="3595" width="7.75" style="1" customWidth="1"/>
    <col min="3596" max="3596" width="9" style="1"/>
    <col min="3597" max="3597" width="13" style="1" customWidth="1"/>
    <col min="3598" max="3840" width="9" style="1"/>
    <col min="3841" max="3841" width="18.625" style="1" customWidth="1"/>
    <col min="3842" max="3842" width="7.75" style="1" customWidth="1"/>
    <col min="3843" max="3843" width="7.875" style="1" customWidth="1"/>
    <col min="3844" max="3844" width="7.625" style="1" customWidth="1"/>
    <col min="3845" max="3845" width="7.75" style="1" customWidth="1"/>
    <col min="3846" max="3846" width="7.875" style="1" customWidth="1"/>
    <col min="3847" max="3847" width="9" style="1"/>
    <col min="3848" max="3848" width="6.75" style="1" customWidth="1"/>
    <col min="3849" max="3849" width="7.875" style="1" customWidth="1"/>
    <col min="3850" max="3850" width="8.75" style="1" customWidth="1"/>
    <col min="3851" max="3851" width="7.75" style="1" customWidth="1"/>
    <col min="3852" max="3852" width="9" style="1"/>
    <col min="3853" max="3853" width="13" style="1" customWidth="1"/>
    <col min="3854" max="4096" width="9" style="1"/>
    <col min="4097" max="4097" width="18.625" style="1" customWidth="1"/>
    <col min="4098" max="4098" width="7.75" style="1" customWidth="1"/>
    <col min="4099" max="4099" width="7.875" style="1" customWidth="1"/>
    <col min="4100" max="4100" width="7.625" style="1" customWidth="1"/>
    <col min="4101" max="4101" width="7.75" style="1" customWidth="1"/>
    <col min="4102" max="4102" width="7.875" style="1" customWidth="1"/>
    <col min="4103" max="4103" width="9" style="1"/>
    <col min="4104" max="4104" width="6.75" style="1" customWidth="1"/>
    <col min="4105" max="4105" width="7.875" style="1" customWidth="1"/>
    <col min="4106" max="4106" width="8.75" style="1" customWidth="1"/>
    <col min="4107" max="4107" width="7.75" style="1" customWidth="1"/>
    <col min="4108" max="4108" width="9" style="1"/>
    <col min="4109" max="4109" width="13" style="1" customWidth="1"/>
    <col min="4110" max="4352" width="9" style="1"/>
    <col min="4353" max="4353" width="18.625" style="1" customWidth="1"/>
    <col min="4354" max="4354" width="7.75" style="1" customWidth="1"/>
    <col min="4355" max="4355" width="7.875" style="1" customWidth="1"/>
    <col min="4356" max="4356" width="7.625" style="1" customWidth="1"/>
    <col min="4357" max="4357" width="7.75" style="1" customWidth="1"/>
    <col min="4358" max="4358" width="7.875" style="1" customWidth="1"/>
    <col min="4359" max="4359" width="9" style="1"/>
    <col min="4360" max="4360" width="6.75" style="1" customWidth="1"/>
    <col min="4361" max="4361" width="7.875" style="1" customWidth="1"/>
    <col min="4362" max="4362" width="8.75" style="1" customWidth="1"/>
    <col min="4363" max="4363" width="7.75" style="1" customWidth="1"/>
    <col min="4364" max="4364" width="9" style="1"/>
    <col min="4365" max="4365" width="13" style="1" customWidth="1"/>
    <col min="4366" max="4608" width="9" style="1"/>
    <col min="4609" max="4609" width="18.625" style="1" customWidth="1"/>
    <col min="4610" max="4610" width="7.75" style="1" customWidth="1"/>
    <col min="4611" max="4611" width="7.875" style="1" customWidth="1"/>
    <col min="4612" max="4612" width="7.625" style="1" customWidth="1"/>
    <col min="4613" max="4613" width="7.75" style="1" customWidth="1"/>
    <col min="4614" max="4614" width="7.875" style="1" customWidth="1"/>
    <col min="4615" max="4615" width="9" style="1"/>
    <col min="4616" max="4616" width="6.75" style="1" customWidth="1"/>
    <col min="4617" max="4617" width="7.875" style="1" customWidth="1"/>
    <col min="4618" max="4618" width="8.75" style="1" customWidth="1"/>
    <col min="4619" max="4619" width="7.75" style="1" customWidth="1"/>
    <col min="4620" max="4620" width="9" style="1"/>
    <col min="4621" max="4621" width="13" style="1" customWidth="1"/>
    <col min="4622" max="4864" width="9" style="1"/>
    <col min="4865" max="4865" width="18.625" style="1" customWidth="1"/>
    <col min="4866" max="4866" width="7.75" style="1" customWidth="1"/>
    <col min="4867" max="4867" width="7.875" style="1" customWidth="1"/>
    <col min="4868" max="4868" width="7.625" style="1" customWidth="1"/>
    <col min="4869" max="4869" width="7.75" style="1" customWidth="1"/>
    <col min="4870" max="4870" width="7.875" style="1" customWidth="1"/>
    <col min="4871" max="4871" width="9" style="1"/>
    <col min="4872" max="4872" width="6.75" style="1" customWidth="1"/>
    <col min="4873" max="4873" width="7.875" style="1" customWidth="1"/>
    <col min="4874" max="4874" width="8.75" style="1" customWidth="1"/>
    <col min="4875" max="4875" width="7.75" style="1" customWidth="1"/>
    <col min="4876" max="4876" width="9" style="1"/>
    <col min="4877" max="4877" width="13" style="1" customWidth="1"/>
    <col min="4878" max="5120" width="9" style="1"/>
    <col min="5121" max="5121" width="18.625" style="1" customWidth="1"/>
    <col min="5122" max="5122" width="7.75" style="1" customWidth="1"/>
    <col min="5123" max="5123" width="7.875" style="1" customWidth="1"/>
    <col min="5124" max="5124" width="7.625" style="1" customWidth="1"/>
    <col min="5125" max="5125" width="7.75" style="1" customWidth="1"/>
    <col min="5126" max="5126" width="7.875" style="1" customWidth="1"/>
    <col min="5127" max="5127" width="9" style="1"/>
    <col min="5128" max="5128" width="6.75" style="1" customWidth="1"/>
    <col min="5129" max="5129" width="7.875" style="1" customWidth="1"/>
    <col min="5130" max="5130" width="8.75" style="1" customWidth="1"/>
    <col min="5131" max="5131" width="7.75" style="1" customWidth="1"/>
    <col min="5132" max="5132" width="9" style="1"/>
    <col min="5133" max="5133" width="13" style="1" customWidth="1"/>
    <col min="5134" max="5376" width="9" style="1"/>
    <col min="5377" max="5377" width="18.625" style="1" customWidth="1"/>
    <col min="5378" max="5378" width="7.75" style="1" customWidth="1"/>
    <col min="5379" max="5379" width="7.875" style="1" customWidth="1"/>
    <col min="5380" max="5380" width="7.625" style="1" customWidth="1"/>
    <col min="5381" max="5381" width="7.75" style="1" customWidth="1"/>
    <col min="5382" max="5382" width="7.875" style="1" customWidth="1"/>
    <col min="5383" max="5383" width="9" style="1"/>
    <col min="5384" max="5384" width="6.75" style="1" customWidth="1"/>
    <col min="5385" max="5385" width="7.875" style="1" customWidth="1"/>
    <col min="5386" max="5386" width="8.75" style="1" customWidth="1"/>
    <col min="5387" max="5387" width="7.75" style="1" customWidth="1"/>
    <col min="5388" max="5388" width="9" style="1"/>
    <col min="5389" max="5389" width="13" style="1" customWidth="1"/>
    <col min="5390" max="5632" width="9" style="1"/>
    <col min="5633" max="5633" width="18.625" style="1" customWidth="1"/>
    <col min="5634" max="5634" width="7.75" style="1" customWidth="1"/>
    <col min="5635" max="5635" width="7.875" style="1" customWidth="1"/>
    <col min="5636" max="5636" width="7.625" style="1" customWidth="1"/>
    <col min="5637" max="5637" width="7.75" style="1" customWidth="1"/>
    <col min="5638" max="5638" width="7.875" style="1" customWidth="1"/>
    <col min="5639" max="5639" width="9" style="1"/>
    <col min="5640" max="5640" width="6.75" style="1" customWidth="1"/>
    <col min="5641" max="5641" width="7.875" style="1" customWidth="1"/>
    <col min="5642" max="5642" width="8.75" style="1" customWidth="1"/>
    <col min="5643" max="5643" width="7.75" style="1" customWidth="1"/>
    <col min="5644" max="5644" width="9" style="1"/>
    <col min="5645" max="5645" width="13" style="1" customWidth="1"/>
    <col min="5646" max="5888" width="9" style="1"/>
    <col min="5889" max="5889" width="18.625" style="1" customWidth="1"/>
    <col min="5890" max="5890" width="7.75" style="1" customWidth="1"/>
    <col min="5891" max="5891" width="7.875" style="1" customWidth="1"/>
    <col min="5892" max="5892" width="7.625" style="1" customWidth="1"/>
    <col min="5893" max="5893" width="7.75" style="1" customWidth="1"/>
    <col min="5894" max="5894" width="7.875" style="1" customWidth="1"/>
    <col min="5895" max="5895" width="9" style="1"/>
    <col min="5896" max="5896" width="6.75" style="1" customWidth="1"/>
    <col min="5897" max="5897" width="7.875" style="1" customWidth="1"/>
    <col min="5898" max="5898" width="8.75" style="1" customWidth="1"/>
    <col min="5899" max="5899" width="7.75" style="1" customWidth="1"/>
    <col min="5900" max="5900" width="9" style="1"/>
    <col min="5901" max="5901" width="13" style="1" customWidth="1"/>
    <col min="5902" max="6144" width="9" style="1"/>
    <col min="6145" max="6145" width="18.625" style="1" customWidth="1"/>
    <col min="6146" max="6146" width="7.75" style="1" customWidth="1"/>
    <col min="6147" max="6147" width="7.875" style="1" customWidth="1"/>
    <col min="6148" max="6148" width="7.625" style="1" customWidth="1"/>
    <col min="6149" max="6149" width="7.75" style="1" customWidth="1"/>
    <col min="6150" max="6150" width="7.875" style="1" customWidth="1"/>
    <col min="6151" max="6151" width="9" style="1"/>
    <col min="6152" max="6152" width="6.75" style="1" customWidth="1"/>
    <col min="6153" max="6153" width="7.875" style="1" customWidth="1"/>
    <col min="6154" max="6154" width="8.75" style="1" customWidth="1"/>
    <col min="6155" max="6155" width="7.75" style="1" customWidth="1"/>
    <col min="6156" max="6156" width="9" style="1"/>
    <col min="6157" max="6157" width="13" style="1" customWidth="1"/>
    <col min="6158" max="6400" width="9" style="1"/>
    <col min="6401" max="6401" width="18.625" style="1" customWidth="1"/>
    <col min="6402" max="6402" width="7.75" style="1" customWidth="1"/>
    <col min="6403" max="6403" width="7.875" style="1" customWidth="1"/>
    <col min="6404" max="6404" width="7.625" style="1" customWidth="1"/>
    <col min="6405" max="6405" width="7.75" style="1" customWidth="1"/>
    <col min="6406" max="6406" width="7.875" style="1" customWidth="1"/>
    <col min="6407" max="6407" width="9" style="1"/>
    <col min="6408" max="6408" width="6.75" style="1" customWidth="1"/>
    <col min="6409" max="6409" width="7.875" style="1" customWidth="1"/>
    <col min="6410" max="6410" width="8.75" style="1" customWidth="1"/>
    <col min="6411" max="6411" width="7.75" style="1" customWidth="1"/>
    <col min="6412" max="6412" width="9" style="1"/>
    <col min="6413" max="6413" width="13" style="1" customWidth="1"/>
    <col min="6414" max="6656" width="9" style="1"/>
    <col min="6657" max="6657" width="18.625" style="1" customWidth="1"/>
    <col min="6658" max="6658" width="7.75" style="1" customWidth="1"/>
    <col min="6659" max="6659" width="7.875" style="1" customWidth="1"/>
    <col min="6660" max="6660" width="7.625" style="1" customWidth="1"/>
    <col min="6661" max="6661" width="7.75" style="1" customWidth="1"/>
    <col min="6662" max="6662" width="7.875" style="1" customWidth="1"/>
    <col min="6663" max="6663" width="9" style="1"/>
    <col min="6664" max="6664" width="6.75" style="1" customWidth="1"/>
    <col min="6665" max="6665" width="7.875" style="1" customWidth="1"/>
    <col min="6666" max="6666" width="8.75" style="1" customWidth="1"/>
    <col min="6667" max="6667" width="7.75" style="1" customWidth="1"/>
    <col min="6668" max="6668" width="9" style="1"/>
    <col min="6669" max="6669" width="13" style="1" customWidth="1"/>
    <col min="6670" max="6912" width="9" style="1"/>
    <col min="6913" max="6913" width="18.625" style="1" customWidth="1"/>
    <col min="6914" max="6914" width="7.75" style="1" customWidth="1"/>
    <col min="6915" max="6915" width="7.875" style="1" customWidth="1"/>
    <col min="6916" max="6916" width="7.625" style="1" customWidth="1"/>
    <col min="6917" max="6917" width="7.75" style="1" customWidth="1"/>
    <col min="6918" max="6918" width="7.875" style="1" customWidth="1"/>
    <col min="6919" max="6919" width="9" style="1"/>
    <col min="6920" max="6920" width="6.75" style="1" customWidth="1"/>
    <col min="6921" max="6921" width="7.875" style="1" customWidth="1"/>
    <col min="6922" max="6922" width="8.75" style="1" customWidth="1"/>
    <col min="6923" max="6923" width="7.75" style="1" customWidth="1"/>
    <col min="6924" max="6924" width="9" style="1"/>
    <col min="6925" max="6925" width="13" style="1" customWidth="1"/>
    <col min="6926" max="7168" width="9" style="1"/>
    <col min="7169" max="7169" width="18.625" style="1" customWidth="1"/>
    <col min="7170" max="7170" width="7.75" style="1" customWidth="1"/>
    <col min="7171" max="7171" width="7.875" style="1" customWidth="1"/>
    <col min="7172" max="7172" width="7.625" style="1" customWidth="1"/>
    <col min="7173" max="7173" width="7.75" style="1" customWidth="1"/>
    <col min="7174" max="7174" width="7.875" style="1" customWidth="1"/>
    <col min="7175" max="7175" width="9" style="1"/>
    <col min="7176" max="7176" width="6.75" style="1" customWidth="1"/>
    <col min="7177" max="7177" width="7.875" style="1" customWidth="1"/>
    <col min="7178" max="7178" width="8.75" style="1" customWidth="1"/>
    <col min="7179" max="7179" width="7.75" style="1" customWidth="1"/>
    <col min="7180" max="7180" width="9" style="1"/>
    <col min="7181" max="7181" width="13" style="1" customWidth="1"/>
    <col min="7182" max="7424" width="9" style="1"/>
    <col min="7425" max="7425" width="18.625" style="1" customWidth="1"/>
    <col min="7426" max="7426" width="7.75" style="1" customWidth="1"/>
    <col min="7427" max="7427" width="7.875" style="1" customWidth="1"/>
    <col min="7428" max="7428" width="7.625" style="1" customWidth="1"/>
    <col min="7429" max="7429" width="7.75" style="1" customWidth="1"/>
    <col min="7430" max="7430" width="7.875" style="1" customWidth="1"/>
    <col min="7431" max="7431" width="9" style="1"/>
    <col min="7432" max="7432" width="6.75" style="1" customWidth="1"/>
    <col min="7433" max="7433" width="7.875" style="1" customWidth="1"/>
    <col min="7434" max="7434" width="8.75" style="1" customWidth="1"/>
    <col min="7435" max="7435" width="7.75" style="1" customWidth="1"/>
    <col min="7436" max="7436" width="9" style="1"/>
    <col min="7437" max="7437" width="13" style="1" customWidth="1"/>
    <col min="7438" max="7680" width="9" style="1"/>
    <col min="7681" max="7681" width="18.625" style="1" customWidth="1"/>
    <col min="7682" max="7682" width="7.75" style="1" customWidth="1"/>
    <col min="7683" max="7683" width="7.875" style="1" customWidth="1"/>
    <col min="7684" max="7684" width="7.625" style="1" customWidth="1"/>
    <col min="7685" max="7685" width="7.75" style="1" customWidth="1"/>
    <col min="7686" max="7686" width="7.875" style="1" customWidth="1"/>
    <col min="7687" max="7687" width="9" style="1"/>
    <col min="7688" max="7688" width="6.75" style="1" customWidth="1"/>
    <col min="7689" max="7689" width="7.875" style="1" customWidth="1"/>
    <col min="7690" max="7690" width="8.75" style="1" customWidth="1"/>
    <col min="7691" max="7691" width="7.75" style="1" customWidth="1"/>
    <col min="7692" max="7692" width="9" style="1"/>
    <col min="7693" max="7693" width="13" style="1" customWidth="1"/>
    <col min="7694" max="7936" width="9" style="1"/>
    <col min="7937" max="7937" width="18.625" style="1" customWidth="1"/>
    <col min="7938" max="7938" width="7.75" style="1" customWidth="1"/>
    <col min="7939" max="7939" width="7.875" style="1" customWidth="1"/>
    <col min="7940" max="7940" width="7.625" style="1" customWidth="1"/>
    <col min="7941" max="7941" width="7.75" style="1" customWidth="1"/>
    <col min="7942" max="7942" width="7.875" style="1" customWidth="1"/>
    <col min="7943" max="7943" width="9" style="1"/>
    <col min="7944" max="7944" width="6.75" style="1" customWidth="1"/>
    <col min="7945" max="7945" width="7.875" style="1" customWidth="1"/>
    <col min="7946" max="7946" width="8.75" style="1" customWidth="1"/>
    <col min="7947" max="7947" width="7.75" style="1" customWidth="1"/>
    <col min="7948" max="7948" width="9" style="1"/>
    <col min="7949" max="7949" width="13" style="1" customWidth="1"/>
    <col min="7950" max="8192" width="9" style="1"/>
    <col min="8193" max="8193" width="18.625" style="1" customWidth="1"/>
    <col min="8194" max="8194" width="7.75" style="1" customWidth="1"/>
    <col min="8195" max="8195" width="7.875" style="1" customWidth="1"/>
    <col min="8196" max="8196" width="7.625" style="1" customWidth="1"/>
    <col min="8197" max="8197" width="7.75" style="1" customWidth="1"/>
    <col min="8198" max="8198" width="7.875" style="1" customWidth="1"/>
    <col min="8199" max="8199" width="9" style="1"/>
    <col min="8200" max="8200" width="6.75" style="1" customWidth="1"/>
    <col min="8201" max="8201" width="7.875" style="1" customWidth="1"/>
    <col min="8202" max="8202" width="8.75" style="1" customWidth="1"/>
    <col min="8203" max="8203" width="7.75" style="1" customWidth="1"/>
    <col min="8204" max="8204" width="9" style="1"/>
    <col min="8205" max="8205" width="13" style="1" customWidth="1"/>
    <col min="8206" max="8448" width="9" style="1"/>
    <col min="8449" max="8449" width="18.625" style="1" customWidth="1"/>
    <col min="8450" max="8450" width="7.75" style="1" customWidth="1"/>
    <col min="8451" max="8451" width="7.875" style="1" customWidth="1"/>
    <col min="8452" max="8452" width="7.625" style="1" customWidth="1"/>
    <col min="8453" max="8453" width="7.75" style="1" customWidth="1"/>
    <col min="8454" max="8454" width="7.875" style="1" customWidth="1"/>
    <col min="8455" max="8455" width="9" style="1"/>
    <col min="8456" max="8456" width="6.75" style="1" customWidth="1"/>
    <col min="8457" max="8457" width="7.875" style="1" customWidth="1"/>
    <col min="8458" max="8458" width="8.75" style="1" customWidth="1"/>
    <col min="8459" max="8459" width="7.75" style="1" customWidth="1"/>
    <col min="8460" max="8460" width="9" style="1"/>
    <col min="8461" max="8461" width="13" style="1" customWidth="1"/>
    <col min="8462" max="8704" width="9" style="1"/>
    <col min="8705" max="8705" width="18.625" style="1" customWidth="1"/>
    <col min="8706" max="8706" width="7.75" style="1" customWidth="1"/>
    <col min="8707" max="8707" width="7.875" style="1" customWidth="1"/>
    <col min="8708" max="8708" width="7.625" style="1" customWidth="1"/>
    <col min="8709" max="8709" width="7.75" style="1" customWidth="1"/>
    <col min="8710" max="8710" width="7.875" style="1" customWidth="1"/>
    <col min="8711" max="8711" width="9" style="1"/>
    <col min="8712" max="8712" width="6.75" style="1" customWidth="1"/>
    <col min="8713" max="8713" width="7.875" style="1" customWidth="1"/>
    <col min="8714" max="8714" width="8.75" style="1" customWidth="1"/>
    <col min="8715" max="8715" width="7.75" style="1" customWidth="1"/>
    <col min="8716" max="8716" width="9" style="1"/>
    <col min="8717" max="8717" width="13" style="1" customWidth="1"/>
    <col min="8718" max="8960" width="9" style="1"/>
    <col min="8961" max="8961" width="18.625" style="1" customWidth="1"/>
    <col min="8962" max="8962" width="7.75" style="1" customWidth="1"/>
    <col min="8963" max="8963" width="7.875" style="1" customWidth="1"/>
    <col min="8964" max="8964" width="7.625" style="1" customWidth="1"/>
    <col min="8965" max="8965" width="7.75" style="1" customWidth="1"/>
    <col min="8966" max="8966" width="7.875" style="1" customWidth="1"/>
    <col min="8967" max="8967" width="9" style="1"/>
    <col min="8968" max="8968" width="6.75" style="1" customWidth="1"/>
    <col min="8969" max="8969" width="7.875" style="1" customWidth="1"/>
    <col min="8970" max="8970" width="8.75" style="1" customWidth="1"/>
    <col min="8971" max="8971" width="7.75" style="1" customWidth="1"/>
    <col min="8972" max="8972" width="9" style="1"/>
    <col min="8973" max="8973" width="13" style="1" customWidth="1"/>
    <col min="8974" max="9216" width="9" style="1"/>
    <col min="9217" max="9217" width="18.625" style="1" customWidth="1"/>
    <col min="9218" max="9218" width="7.75" style="1" customWidth="1"/>
    <col min="9219" max="9219" width="7.875" style="1" customWidth="1"/>
    <col min="9220" max="9220" width="7.625" style="1" customWidth="1"/>
    <col min="9221" max="9221" width="7.75" style="1" customWidth="1"/>
    <col min="9222" max="9222" width="7.875" style="1" customWidth="1"/>
    <col min="9223" max="9223" width="9" style="1"/>
    <col min="9224" max="9224" width="6.75" style="1" customWidth="1"/>
    <col min="9225" max="9225" width="7.875" style="1" customWidth="1"/>
    <col min="9226" max="9226" width="8.75" style="1" customWidth="1"/>
    <col min="9227" max="9227" width="7.75" style="1" customWidth="1"/>
    <col min="9228" max="9228" width="9" style="1"/>
    <col min="9229" max="9229" width="13" style="1" customWidth="1"/>
    <col min="9230" max="9472" width="9" style="1"/>
    <col min="9473" max="9473" width="18.625" style="1" customWidth="1"/>
    <col min="9474" max="9474" width="7.75" style="1" customWidth="1"/>
    <col min="9475" max="9475" width="7.875" style="1" customWidth="1"/>
    <col min="9476" max="9476" width="7.625" style="1" customWidth="1"/>
    <col min="9477" max="9477" width="7.75" style="1" customWidth="1"/>
    <col min="9478" max="9478" width="7.875" style="1" customWidth="1"/>
    <col min="9479" max="9479" width="9" style="1"/>
    <col min="9480" max="9480" width="6.75" style="1" customWidth="1"/>
    <col min="9481" max="9481" width="7.875" style="1" customWidth="1"/>
    <col min="9482" max="9482" width="8.75" style="1" customWidth="1"/>
    <col min="9483" max="9483" width="7.75" style="1" customWidth="1"/>
    <col min="9484" max="9484" width="9" style="1"/>
    <col min="9485" max="9485" width="13" style="1" customWidth="1"/>
    <col min="9486" max="9728" width="9" style="1"/>
    <col min="9729" max="9729" width="18.625" style="1" customWidth="1"/>
    <col min="9730" max="9730" width="7.75" style="1" customWidth="1"/>
    <col min="9731" max="9731" width="7.875" style="1" customWidth="1"/>
    <col min="9732" max="9732" width="7.625" style="1" customWidth="1"/>
    <col min="9733" max="9733" width="7.75" style="1" customWidth="1"/>
    <col min="9734" max="9734" width="7.875" style="1" customWidth="1"/>
    <col min="9735" max="9735" width="9" style="1"/>
    <col min="9736" max="9736" width="6.75" style="1" customWidth="1"/>
    <col min="9737" max="9737" width="7.875" style="1" customWidth="1"/>
    <col min="9738" max="9738" width="8.75" style="1" customWidth="1"/>
    <col min="9739" max="9739" width="7.75" style="1" customWidth="1"/>
    <col min="9740" max="9740" width="9" style="1"/>
    <col min="9741" max="9741" width="13" style="1" customWidth="1"/>
    <col min="9742" max="9984" width="9" style="1"/>
    <col min="9985" max="9985" width="18.625" style="1" customWidth="1"/>
    <col min="9986" max="9986" width="7.75" style="1" customWidth="1"/>
    <col min="9987" max="9987" width="7.875" style="1" customWidth="1"/>
    <col min="9988" max="9988" width="7.625" style="1" customWidth="1"/>
    <col min="9989" max="9989" width="7.75" style="1" customWidth="1"/>
    <col min="9990" max="9990" width="7.875" style="1" customWidth="1"/>
    <col min="9991" max="9991" width="9" style="1"/>
    <col min="9992" max="9992" width="6.75" style="1" customWidth="1"/>
    <col min="9993" max="9993" width="7.875" style="1" customWidth="1"/>
    <col min="9994" max="9994" width="8.75" style="1" customWidth="1"/>
    <col min="9995" max="9995" width="7.75" style="1" customWidth="1"/>
    <col min="9996" max="9996" width="9" style="1"/>
    <col min="9997" max="9997" width="13" style="1" customWidth="1"/>
    <col min="9998" max="10240" width="9" style="1"/>
    <col min="10241" max="10241" width="18.625" style="1" customWidth="1"/>
    <col min="10242" max="10242" width="7.75" style="1" customWidth="1"/>
    <col min="10243" max="10243" width="7.875" style="1" customWidth="1"/>
    <col min="10244" max="10244" width="7.625" style="1" customWidth="1"/>
    <col min="10245" max="10245" width="7.75" style="1" customWidth="1"/>
    <col min="10246" max="10246" width="7.875" style="1" customWidth="1"/>
    <col min="10247" max="10247" width="9" style="1"/>
    <col min="10248" max="10248" width="6.75" style="1" customWidth="1"/>
    <col min="10249" max="10249" width="7.875" style="1" customWidth="1"/>
    <col min="10250" max="10250" width="8.75" style="1" customWidth="1"/>
    <col min="10251" max="10251" width="7.75" style="1" customWidth="1"/>
    <col min="10252" max="10252" width="9" style="1"/>
    <col min="10253" max="10253" width="13" style="1" customWidth="1"/>
    <col min="10254" max="10496" width="9" style="1"/>
    <col min="10497" max="10497" width="18.625" style="1" customWidth="1"/>
    <col min="10498" max="10498" width="7.75" style="1" customWidth="1"/>
    <col min="10499" max="10499" width="7.875" style="1" customWidth="1"/>
    <col min="10500" max="10500" width="7.625" style="1" customWidth="1"/>
    <col min="10501" max="10501" width="7.75" style="1" customWidth="1"/>
    <col min="10502" max="10502" width="7.875" style="1" customWidth="1"/>
    <col min="10503" max="10503" width="9" style="1"/>
    <col min="10504" max="10504" width="6.75" style="1" customWidth="1"/>
    <col min="10505" max="10505" width="7.875" style="1" customWidth="1"/>
    <col min="10506" max="10506" width="8.75" style="1" customWidth="1"/>
    <col min="10507" max="10507" width="7.75" style="1" customWidth="1"/>
    <col min="10508" max="10508" width="9" style="1"/>
    <col min="10509" max="10509" width="13" style="1" customWidth="1"/>
    <col min="10510" max="10752" width="9" style="1"/>
    <col min="10753" max="10753" width="18.625" style="1" customWidth="1"/>
    <col min="10754" max="10754" width="7.75" style="1" customWidth="1"/>
    <col min="10755" max="10755" width="7.875" style="1" customWidth="1"/>
    <col min="10756" max="10756" width="7.625" style="1" customWidth="1"/>
    <col min="10757" max="10757" width="7.75" style="1" customWidth="1"/>
    <col min="10758" max="10758" width="7.875" style="1" customWidth="1"/>
    <col min="10759" max="10759" width="9" style="1"/>
    <col min="10760" max="10760" width="6.75" style="1" customWidth="1"/>
    <col min="10761" max="10761" width="7.875" style="1" customWidth="1"/>
    <col min="10762" max="10762" width="8.75" style="1" customWidth="1"/>
    <col min="10763" max="10763" width="7.75" style="1" customWidth="1"/>
    <col min="10764" max="10764" width="9" style="1"/>
    <col min="10765" max="10765" width="13" style="1" customWidth="1"/>
    <col min="10766" max="11008" width="9" style="1"/>
    <col min="11009" max="11009" width="18.625" style="1" customWidth="1"/>
    <col min="11010" max="11010" width="7.75" style="1" customWidth="1"/>
    <col min="11011" max="11011" width="7.875" style="1" customWidth="1"/>
    <col min="11012" max="11012" width="7.625" style="1" customWidth="1"/>
    <col min="11013" max="11013" width="7.75" style="1" customWidth="1"/>
    <col min="11014" max="11014" width="7.875" style="1" customWidth="1"/>
    <col min="11015" max="11015" width="9" style="1"/>
    <col min="11016" max="11016" width="6.75" style="1" customWidth="1"/>
    <col min="11017" max="11017" width="7.875" style="1" customWidth="1"/>
    <col min="11018" max="11018" width="8.75" style="1" customWidth="1"/>
    <col min="11019" max="11019" width="7.75" style="1" customWidth="1"/>
    <col min="11020" max="11020" width="9" style="1"/>
    <col min="11021" max="11021" width="13" style="1" customWidth="1"/>
    <col min="11022" max="11264" width="9" style="1"/>
    <col min="11265" max="11265" width="18.625" style="1" customWidth="1"/>
    <col min="11266" max="11266" width="7.75" style="1" customWidth="1"/>
    <col min="11267" max="11267" width="7.875" style="1" customWidth="1"/>
    <col min="11268" max="11268" width="7.625" style="1" customWidth="1"/>
    <col min="11269" max="11269" width="7.75" style="1" customWidth="1"/>
    <col min="11270" max="11270" width="7.875" style="1" customWidth="1"/>
    <col min="11271" max="11271" width="9" style="1"/>
    <col min="11272" max="11272" width="6.75" style="1" customWidth="1"/>
    <col min="11273" max="11273" width="7.875" style="1" customWidth="1"/>
    <col min="11274" max="11274" width="8.75" style="1" customWidth="1"/>
    <col min="11275" max="11275" width="7.75" style="1" customWidth="1"/>
    <col min="11276" max="11276" width="9" style="1"/>
    <col min="11277" max="11277" width="13" style="1" customWidth="1"/>
    <col min="11278" max="11520" width="9" style="1"/>
    <col min="11521" max="11521" width="18.625" style="1" customWidth="1"/>
    <col min="11522" max="11522" width="7.75" style="1" customWidth="1"/>
    <col min="11523" max="11523" width="7.875" style="1" customWidth="1"/>
    <col min="11524" max="11524" width="7.625" style="1" customWidth="1"/>
    <col min="11525" max="11525" width="7.75" style="1" customWidth="1"/>
    <col min="11526" max="11526" width="7.875" style="1" customWidth="1"/>
    <col min="11527" max="11527" width="9" style="1"/>
    <col min="11528" max="11528" width="6.75" style="1" customWidth="1"/>
    <col min="11529" max="11529" width="7.875" style="1" customWidth="1"/>
    <col min="11530" max="11530" width="8.75" style="1" customWidth="1"/>
    <col min="11531" max="11531" width="7.75" style="1" customWidth="1"/>
    <col min="11532" max="11532" width="9" style="1"/>
    <col min="11533" max="11533" width="13" style="1" customWidth="1"/>
    <col min="11534" max="11776" width="9" style="1"/>
    <col min="11777" max="11777" width="18.625" style="1" customWidth="1"/>
    <col min="11778" max="11778" width="7.75" style="1" customWidth="1"/>
    <col min="11779" max="11779" width="7.875" style="1" customWidth="1"/>
    <col min="11780" max="11780" width="7.625" style="1" customWidth="1"/>
    <col min="11781" max="11781" width="7.75" style="1" customWidth="1"/>
    <col min="11782" max="11782" width="7.875" style="1" customWidth="1"/>
    <col min="11783" max="11783" width="9" style="1"/>
    <col min="11784" max="11784" width="6.75" style="1" customWidth="1"/>
    <col min="11785" max="11785" width="7.875" style="1" customWidth="1"/>
    <col min="11786" max="11786" width="8.75" style="1" customWidth="1"/>
    <col min="11787" max="11787" width="7.75" style="1" customWidth="1"/>
    <col min="11788" max="11788" width="9" style="1"/>
    <col min="11789" max="11789" width="13" style="1" customWidth="1"/>
    <col min="11790" max="12032" width="9" style="1"/>
    <col min="12033" max="12033" width="18.625" style="1" customWidth="1"/>
    <col min="12034" max="12034" width="7.75" style="1" customWidth="1"/>
    <col min="12035" max="12035" width="7.875" style="1" customWidth="1"/>
    <col min="12036" max="12036" width="7.625" style="1" customWidth="1"/>
    <col min="12037" max="12037" width="7.75" style="1" customWidth="1"/>
    <col min="12038" max="12038" width="7.875" style="1" customWidth="1"/>
    <col min="12039" max="12039" width="9" style="1"/>
    <col min="12040" max="12040" width="6.75" style="1" customWidth="1"/>
    <col min="12041" max="12041" width="7.875" style="1" customWidth="1"/>
    <col min="12042" max="12042" width="8.75" style="1" customWidth="1"/>
    <col min="12043" max="12043" width="7.75" style="1" customWidth="1"/>
    <col min="12044" max="12044" width="9" style="1"/>
    <col min="12045" max="12045" width="13" style="1" customWidth="1"/>
    <col min="12046" max="12288" width="9" style="1"/>
    <col min="12289" max="12289" width="18.625" style="1" customWidth="1"/>
    <col min="12290" max="12290" width="7.75" style="1" customWidth="1"/>
    <col min="12291" max="12291" width="7.875" style="1" customWidth="1"/>
    <col min="12292" max="12292" width="7.625" style="1" customWidth="1"/>
    <col min="12293" max="12293" width="7.75" style="1" customWidth="1"/>
    <col min="12294" max="12294" width="7.875" style="1" customWidth="1"/>
    <col min="12295" max="12295" width="9" style="1"/>
    <col min="12296" max="12296" width="6.75" style="1" customWidth="1"/>
    <col min="12297" max="12297" width="7.875" style="1" customWidth="1"/>
    <col min="12298" max="12298" width="8.75" style="1" customWidth="1"/>
    <col min="12299" max="12299" width="7.75" style="1" customWidth="1"/>
    <col min="12300" max="12300" width="9" style="1"/>
    <col min="12301" max="12301" width="13" style="1" customWidth="1"/>
    <col min="12302" max="12544" width="9" style="1"/>
    <col min="12545" max="12545" width="18.625" style="1" customWidth="1"/>
    <col min="12546" max="12546" width="7.75" style="1" customWidth="1"/>
    <col min="12547" max="12547" width="7.875" style="1" customWidth="1"/>
    <col min="12548" max="12548" width="7.625" style="1" customWidth="1"/>
    <col min="12549" max="12549" width="7.75" style="1" customWidth="1"/>
    <col min="12550" max="12550" width="7.875" style="1" customWidth="1"/>
    <col min="12551" max="12551" width="9" style="1"/>
    <col min="12552" max="12552" width="6.75" style="1" customWidth="1"/>
    <col min="12553" max="12553" width="7.875" style="1" customWidth="1"/>
    <col min="12554" max="12554" width="8.75" style="1" customWidth="1"/>
    <col min="12555" max="12555" width="7.75" style="1" customWidth="1"/>
    <col min="12556" max="12556" width="9" style="1"/>
    <col min="12557" max="12557" width="13" style="1" customWidth="1"/>
    <col min="12558" max="12800" width="9" style="1"/>
    <col min="12801" max="12801" width="18.625" style="1" customWidth="1"/>
    <col min="12802" max="12802" width="7.75" style="1" customWidth="1"/>
    <col min="12803" max="12803" width="7.875" style="1" customWidth="1"/>
    <col min="12804" max="12804" width="7.625" style="1" customWidth="1"/>
    <col min="12805" max="12805" width="7.75" style="1" customWidth="1"/>
    <col min="12806" max="12806" width="7.875" style="1" customWidth="1"/>
    <col min="12807" max="12807" width="9" style="1"/>
    <col min="12808" max="12808" width="6.75" style="1" customWidth="1"/>
    <col min="12809" max="12809" width="7.875" style="1" customWidth="1"/>
    <col min="12810" max="12810" width="8.75" style="1" customWidth="1"/>
    <col min="12811" max="12811" width="7.75" style="1" customWidth="1"/>
    <col min="12812" max="12812" width="9" style="1"/>
    <col min="12813" max="12813" width="13" style="1" customWidth="1"/>
    <col min="12814" max="13056" width="9" style="1"/>
    <col min="13057" max="13057" width="18.625" style="1" customWidth="1"/>
    <col min="13058" max="13058" width="7.75" style="1" customWidth="1"/>
    <col min="13059" max="13059" width="7.875" style="1" customWidth="1"/>
    <col min="13060" max="13060" width="7.625" style="1" customWidth="1"/>
    <col min="13061" max="13061" width="7.75" style="1" customWidth="1"/>
    <col min="13062" max="13062" width="7.875" style="1" customWidth="1"/>
    <col min="13063" max="13063" width="9" style="1"/>
    <col min="13064" max="13064" width="6.75" style="1" customWidth="1"/>
    <col min="13065" max="13065" width="7.875" style="1" customWidth="1"/>
    <col min="13066" max="13066" width="8.75" style="1" customWidth="1"/>
    <col min="13067" max="13067" width="7.75" style="1" customWidth="1"/>
    <col min="13068" max="13068" width="9" style="1"/>
    <col min="13069" max="13069" width="13" style="1" customWidth="1"/>
    <col min="13070" max="13312" width="9" style="1"/>
    <col min="13313" max="13313" width="18.625" style="1" customWidth="1"/>
    <col min="13314" max="13314" width="7.75" style="1" customWidth="1"/>
    <col min="13315" max="13315" width="7.875" style="1" customWidth="1"/>
    <col min="13316" max="13316" width="7.625" style="1" customWidth="1"/>
    <col min="13317" max="13317" width="7.75" style="1" customWidth="1"/>
    <col min="13318" max="13318" width="7.875" style="1" customWidth="1"/>
    <col min="13319" max="13319" width="9" style="1"/>
    <col min="13320" max="13320" width="6.75" style="1" customWidth="1"/>
    <col min="13321" max="13321" width="7.875" style="1" customWidth="1"/>
    <col min="13322" max="13322" width="8.75" style="1" customWidth="1"/>
    <col min="13323" max="13323" width="7.75" style="1" customWidth="1"/>
    <col min="13324" max="13324" width="9" style="1"/>
    <col min="13325" max="13325" width="13" style="1" customWidth="1"/>
    <col min="13326" max="13568" width="9" style="1"/>
    <col min="13569" max="13569" width="18.625" style="1" customWidth="1"/>
    <col min="13570" max="13570" width="7.75" style="1" customWidth="1"/>
    <col min="13571" max="13571" width="7.875" style="1" customWidth="1"/>
    <col min="13572" max="13572" width="7.625" style="1" customWidth="1"/>
    <col min="13573" max="13573" width="7.75" style="1" customWidth="1"/>
    <col min="13574" max="13574" width="7.875" style="1" customWidth="1"/>
    <col min="13575" max="13575" width="9" style="1"/>
    <col min="13576" max="13576" width="6.75" style="1" customWidth="1"/>
    <col min="13577" max="13577" width="7.875" style="1" customWidth="1"/>
    <col min="13578" max="13578" width="8.75" style="1" customWidth="1"/>
    <col min="13579" max="13579" width="7.75" style="1" customWidth="1"/>
    <col min="13580" max="13580" width="9" style="1"/>
    <col min="13581" max="13581" width="13" style="1" customWidth="1"/>
    <col min="13582" max="13824" width="9" style="1"/>
    <col min="13825" max="13825" width="18.625" style="1" customWidth="1"/>
    <col min="13826" max="13826" width="7.75" style="1" customWidth="1"/>
    <col min="13827" max="13827" width="7.875" style="1" customWidth="1"/>
    <col min="13828" max="13828" width="7.625" style="1" customWidth="1"/>
    <col min="13829" max="13829" width="7.75" style="1" customWidth="1"/>
    <col min="13830" max="13830" width="7.875" style="1" customWidth="1"/>
    <col min="13831" max="13831" width="9" style="1"/>
    <col min="13832" max="13832" width="6.75" style="1" customWidth="1"/>
    <col min="13833" max="13833" width="7.875" style="1" customWidth="1"/>
    <col min="13834" max="13834" width="8.75" style="1" customWidth="1"/>
    <col min="13835" max="13835" width="7.75" style="1" customWidth="1"/>
    <col min="13836" max="13836" width="9" style="1"/>
    <col min="13837" max="13837" width="13" style="1" customWidth="1"/>
    <col min="13838" max="14080" width="9" style="1"/>
    <col min="14081" max="14081" width="18.625" style="1" customWidth="1"/>
    <col min="14082" max="14082" width="7.75" style="1" customWidth="1"/>
    <col min="14083" max="14083" width="7.875" style="1" customWidth="1"/>
    <col min="14084" max="14084" width="7.625" style="1" customWidth="1"/>
    <col min="14085" max="14085" width="7.75" style="1" customWidth="1"/>
    <col min="14086" max="14086" width="7.875" style="1" customWidth="1"/>
    <col min="14087" max="14087" width="9" style="1"/>
    <col min="14088" max="14088" width="6.75" style="1" customWidth="1"/>
    <col min="14089" max="14089" width="7.875" style="1" customWidth="1"/>
    <col min="14090" max="14090" width="8.75" style="1" customWidth="1"/>
    <col min="14091" max="14091" width="7.75" style="1" customWidth="1"/>
    <col min="14092" max="14092" width="9" style="1"/>
    <col min="14093" max="14093" width="13" style="1" customWidth="1"/>
    <col min="14094" max="14336" width="9" style="1"/>
    <col min="14337" max="14337" width="18.625" style="1" customWidth="1"/>
    <col min="14338" max="14338" width="7.75" style="1" customWidth="1"/>
    <col min="14339" max="14339" width="7.875" style="1" customWidth="1"/>
    <col min="14340" max="14340" width="7.625" style="1" customWidth="1"/>
    <col min="14341" max="14341" width="7.75" style="1" customWidth="1"/>
    <col min="14342" max="14342" width="7.875" style="1" customWidth="1"/>
    <col min="14343" max="14343" width="9" style="1"/>
    <col min="14344" max="14344" width="6.75" style="1" customWidth="1"/>
    <col min="14345" max="14345" width="7.875" style="1" customWidth="1"/>
    <col min="14346" max="14346" width="8.75" style="1" customWidth="1"/>
    <col min="14347" max="14347" width="7.75" style="1" customWidth="1"/>
    <col min="14348" max="14348" width="9" style="1"/>
    <col min="14349" max="14349" width="13" style="1" customWidth="1"/>
    <col min="14350" max="14592" width="9" style="1"/>
    <col min="14593" max="14593" width="18.625" style="1" customWidth="1"/>
    <col min="14594" max="14594" width="7.75" style="1" customWidth="1"/>
    <col min="14595" max="14595" width="7.875" style="1" customWidth="1"/>
    <col min="14596" max="14596" width="7.625" style="1" customWidth="1"/>
    <col min="14597" max="14597" width="7.75" style="1" customWidth="1"/>
    <col min="14598" max="14598" width="7.875" style="1" customWidth="1"/>
    <col min="14599" max="14599" width="9" style="1"/>
    <col min="14600" max="14600" width="6.75" style="1" customWidth="1"/>
    <col min="14601" max="14601" width="7.875" style="1" customWidth="1"/>
    <col min="14602" max="14602" width="8.75" style="1" customWidth="1"/>
    <col min="14603" max="14603" width="7.75" style="1" customWidth="1"/>
    <col min="14604" max="14604" width="9" style="1"/>
    <col min="14605" max="14605" width="13" style="1" customWidth="1"/>
    <col min="14606" max="14848" width="9" style="1"/>
    <col min="14849" max="14849" width="18.625" style="1" customWidth="1"/>
    <col min="14850" max="14850" width="7.75" style="1" customWidth="1"/>
    <col min="14851" max="14851" width="7.875" style="1" customWidth="1"/>
    <col min="14852" max="14852" width="7.625" style="1" customWidth="1"/>
    <col min="14853" max="14853" width="7.75" style="1" customWidth="1"/>
    <col min="14854" max="14854" width="7.875" style="1" customWidth="1"/>
    <col min="14855" max="14855" width="9" style="1"/>
    <col min="14856" max="14856" width="6.75" style="1" customWidth="1"/>
    <col min="14857" max="14857" width="7.875" style="1" customWidth="1"/>
    <col min="14858" max="14858" width="8.75" style="1" customWidth="1"/>
    <col min="14859" max="14859" width="7.75" style="1" customWidth="1"/>
    <col min="14860" max="14860" width="9" style="1"/>
    <col min="14861" max="14861" width="13" style="1" customWidth="1"/>
    <col min="14862" max="15104" width="9" style="1"/>
    <col min="15105" max="15105" width="18.625" style="1" customWidth="1"/>
    <col min="15106" max="15106" width="7.75" style="1" customWidth="1"/>
    <col min="15107" max="15107" width="7.875" style="1" customWidth="1"/>
    <col min="15108" max="15108" width="7.625" style="1" customWidth="1"/>
    <col min="15109" max="15109" width="7.75" style="1" customWidth="1"/>
    <col min="15110" max="15110" width="7.875" style="1" customWidth="1"/>
    <col min="15111" max="15111" width="9" style="1"/>
    <col min="15112" max="15112" width="6.75" style="1" customWidth="1"/>
    <col min="15113" max="15113" width="7.875" style="1" customWidth="1"/>
    <col min="15114" max="15114" width="8.75" style="1" customWidth="1"/>
    <col min="15115" max="15115" width="7.75" style="1" customWidth="1"/>
    <col min="15116" max="15116" width="9" style="1"/>
    <col min="15117" max="15117" width="13" style="1" customWidth="1"/>
    <col min="15118" max="15360" width="9" style="1"/>
    <col min="15361" max="15361" width="18.625" style="1" customWidth="1"/>
    <col min="15362" max="15362" width="7.75" style="1" customWidth="1"/>
    <col min="15363" max="15363" width="7.875" style="1" customWidth="1"/>
    <col min="15364" max="15364" width="7.625" style="1" customWidth="1"/>
    <col min="15365" max="15365" width="7.75" style="1" customWidth="1"/>
    <col min="15366" max="15366" width="7.875" style="1" customWidth="1"/>
    <col min="15367" max="15367" width="9" style="1"/>
    <col min="15368" max="15368" width="6.75" style="1" customWidth="1"/>
    <col min="15369" max="15369" width="7.875" style="1" customWidth="1"/>
    <col min="15370" max="15370" width="8.75" style="1" customWidth="1"/>
    <col min="15371" max="15371" width="7.75" style="1" customWidth="1"/>
    <col min="15372" max="15372" width="9" style="1"/>
    <col min="15373" max="15373" width="13" style="1" customWidth="1"/>
    <col min="15374" max="15616" width="9" style="1"/>
    <col min="15617" max="15617" width="18.625" style="1" customWidth="1"/>
    <col min="15618" max="15618" width="7.75" style="1" customWidth="1"/>
    <col min="15619" max="15619" width="7.875" style="1" customWidth="1"/>
    <col min="15620" max="15620" width="7.625" style="1" customWidth="1"/>
    <col min="15621" max="15621" width="7.75" style="1" customWidth="1"/>
    <col min="15622" max="15622" width="7.875" style="1" customWidth="1"/>
    <col min="15623" max="15623" width="9" style="1"/>
    <col min="15624" max="15624" width="6.75" style="1" customWidth="1"/>
    <col min="15625" max="15625" width="7.875" style="1" customWidth="1"/>
    <col min="15626" max="15626" width="8.75" style="1" customWidth="1"/>
    <col min="15627" max="15627" width="7.75" style="1" customWidth="1"/>
    <col min="15628" max="15628" width="9" style="1"/>
    <col min="15629" max="15629" width="13" style="1" customWidth="1"/>
    <col min="15630" max="15872" width="9" style="1"/>
    <col min="15873" max="15873" width="18.625" style="1" customWidth="1"/>
    <col min="15874" max="15874" width="7.75" style="1" customWidth="1"/>
    <col min="15875" max="15875" width="7.875" style="1" customWidth="1"/>
    <col min="15876" max="15876" width="7.625" style="1" customWidth="1"/>
    <col min="15877" max="15877" width="7.75" style="1" customWidth="1"/>
    <col min="15878" max="15878" width="7.875" style="1" customWidth="1"/>
    <col min="15879" max="15879" width="9" style="1"/>
    <col min="15880" max="15880" width="6.75" style="1" customWidth="1"/>
    <col min="15881" max="15881" width="7.875" style="1" customWidth="1"/>
    <col min="15882" max="15882" width="8.75" style="1" customWidth="1"/>
    <col min="15883" max="15883" width="7.75" style="1" customWidth="1"/>
    <col min="15884" max="15884" width="9" style="1"/>
    <col min="15885" max="15885" width="13" style="1" customWidth="1"/>
    <col min="15886" max="16128" width="9" style="1"/>
    <col min="16129" max="16129" width="18.625" style="1" customWidth="1"/>
    <col min="16130" max="16130" width="7.75" style="1" customWidth="1"/>
    <col min="16131" max="16131" width="7.875" style="1" customWidth="1"/>
    <col min="16132" max="16132" width="7.625" style="1" customWidth="1"/>
    <col min="16133" max="16133" width="7.75" style="1" customWidth="1"/>
    <col min="16134" max="16134" width="7.875" style="1" customWidth="1"/>
    <col min="16135" max="16135" width="9" style="1"/>
    <col min="16136" max="16136" width="6.75" style="1" customWidth="1"/>
    <col min="16137" max="16137" width="7.875" style="1" customWidth="1"/>
    <col min="16138" max="16138" width="8.75" style="1" customWidth="1"/>
    <col min="16139" max="16139" width="7.75" style="1" customWidth="1"/>
    <col min="16140" max="16140" width="9" style="1"/>
    <col min="16141" max="16141" width="13" style="1" customWidth="1"/>
    <col min="16142" max="16384" width="9" style="1"/>
  </cols>
  <sheetData>
    <row r="1" ht="27" spans="1:6">
      <c r="A1" s="2" t="s">
        <v>110</v>
      </c>
      <c r="B1" s="2"/>
      <c r="C1" s="2"/>
      <c r="D1" s="2"/>
      <c r="E1" s="2"/>
      <c r="F1" s="2"/>
    </row>
    <row r="2" spans="6:13">
      <c r="F2" s="3"/>
      <c r="G2" s="4" t="s">
        <v>1</v>
      </c>
      <c r="H2" s="4"/>
      <c r="I2" s="4"/>
      <c r="J2" s="4"/>
      <c r="K2" s="4"/>
      <c r="L2" s="4"/>
      <c r="M2" s="3"/>
    </row>
    <row r="3" ht="18.75" spans="1:13">
      <c r="A3" s="5" t="s">
        <v>2</v>
      </c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26"/>
    </row>
    <row r="4" customHeight="1" spans="1:13">
      <c r="A4" s="9"/>
      <c r="B4" s="10" t="s">
        <v>111</v>
      </c>
      <c r="C4" s="11" t="s">
        <v>112</v>
      </c>
      <c r="D4" s="12"/>
      <c r="E4" s="12"/>
      <c r="F4" s="12"/>
      <c r="G4" s="13"/>
      <c r="H4" s="14" t="s">
        <v>113</v>
      </c>
      <c r="I4" s="27"/>
      <c r="J4" s="27"/>
      <c r="K4" s="27"/>
      <c r="L4" s="27"/>
      <c r="M4" s="5" t="s">
        <v>7</v>
      </c>
    </row>
    <row r="5" ht="55.5" customHeight="1" spans="1:13">
      <c r="A5" s="15"/>
      <c r="B5" s="16"/>
      <c r="C5" s="17" t="s">
        <v>114</v>
      </c>
      <c r="D5" s="18" t="s">
        <v>115</v>
      </c>
      <c r="E5" s="18" t="s">
        <v>9</v>
      </c>
      <c r="F5" s="18" t="s">
        <v>10</v>
      </c>
      <c r="G5" s="18" t="s">
        <v>11</v>
      </c>
      <c r="H5" s="17" t="s">
        <v>116</v>
      </c>
      <c r="I5" s="17" t="s">
        <v>117</v>
      </c>
      <c r="J5" s="17" t="s">
        <v>118</v>
      </c>
      <c r="K5" s="18" t="s">
        <v>10</v>
      </c>
      <c r="L5" s="18" t="s">
        <v>14</v>
      </c>
      <c r="M5" s="28"/>
    </row>
    <row r="6" ht="48.75" customHeight="1" spans="1:13">
      <c r="A6" s="19" t="s">
        <v>15</v>
      </c>
      <c r="B6" s="20">
        <v>60000</v>
      </c>
      <c r="C6" s="21">
        <v>5300</v>
      </c>
      <c r="D6" s="22">
        <v>47921</v>
      </c>
      <c r="E6" s="23">
        <f t="shared" ref="E6:E12" si="0">D6/B6</f>
        <v>0.798683333333333</v>
      </c>
      <c r="F6" s="31">
        <v>33502</v>
      </c>
      <c r="G6" s="23">
        <f t="shared" ref="G6:G12" si="1">(D6/F6)-1</f>
        <v>0.430392215390126</v>
      </c>
      <c r="H6" s="21">
        <v>5000</v>
      </c>
      <c r="I6" s="21">
        <f>D6+H6</f>
        <v>52921</v>
      </c>
      <c r="J6" s="29">
        <f t="shared" ref="J6:J15" si="2">I6/B6</f>
        <v>0.882016666666667</v>
      </c>
      <c r="K6" s="31">
        <v>41024</v>
      </c>
      <c r="L6" s="29">
        <f t="shared" ref="L6:L12" si="3">I6/K6-1</f>
        <v>0.290000975039002</v>
      </c>
      <c r="M6" s="30" t="s">
        <v>104</v>
      </c>
    </row>
    <row r="7" ht="55" customHeight="1" spans="1:16">
      <c r="A7" s="19" t="s">
        <v>16</v>
      </c>
      <c r="B7" s="20">
        <v>150000</v>
      </c>
      <c r="C7" s="21">
        <v>15000</v>
      </c>
      <c r="D7" s="22">
        <v>140441</v>
      </c>
      <c r="E7" s="23">
        <f t="shared" si="0"/>
        <v>0.936273333333333</v>
      </c>
      <c r="F7" s="31">
        <v>104361</v>
      </c>
      <c r="G7" s="23">
        <f t="shared" si="1"/>
        <v>0.345723019135501</v>
      </c>
      <c r="H7" s="21">
        <v>8000</v>
      </c>
      <c r="I7" s="21">
        <f t="shared" ref="I7:I13" si="4">D7+H7</f>
        <v>148441</v>
      </c>
      <c r="J7" s="29">
        <f t="shared" si="2"/>
        <v>0.989606666666667</v>
      </c>
      <c r="K7" s="31">
        <v>121099</v>
      </c>
      <c r="L7" s="29">
        <f t="shared" si="3"/>
        <v>0.225782211248648</v>
      </c>
      <c r="M7" s="30" t="s">
        <v>105</v>
      </c>
      <c r="P7" s="1" t="s">
        <v>119</v>
      </c>
    </row>
    <row r="8" ht="40.5" customHeight="1" spans="1:13">
      <c r="A8" s="19" t="s">
        <v>17</v>
      </c>
      <c r="B8" s="24" t="s">
        <v>36</v>
      </c>
      <c r="C8" s="21">
        <v>210</v>
      </c>
      <c r="D8" s="22">
        <v>1760.2</v>
      </c>
      <c r="E8" s="23"/>
      <c r="F8" s="31">
        <v>8224</v>
      </c>
      <c r="G8" s="23">
        <f t="shared" si="1"/>
        <v>-0.785967898832685</v>
      </c>
      <c r="H8" s="21">
        <v>230</v>
      </c>
      <c r="I8" s="21">
        <f t="shared" si="4"/>
        <v>1990.2</v>
      </c>
      <c r="J8" s="29"/>
      <c r="K8" s="31">
        <v>9624</v>
      </c>
      <c r="L8" s="29">
        <f t="shared" si="3"/>
        <v>-0.793204488778055</v>
      </c>
      <c r="M8" s="30" t="s">
        <v>106</v>
      </c>
    </row>
    <row r="9" ht="32.25" customHeight="1" spans="1:13">
      <c r="A9" s="19" t="s">
        <v>19</v>
      </c>
      <c r="B9" s="20">
        <v>11590</v>
      </c>
      <c r="C9" s="21">
        <v>453</v>
      </c>
      <c r="D9" s="22">
        <v>10682</v>
      </c>
      <c r="E9" s="23">
        <f t="shared" si="0"/>
        <v>0.921656600517688</v>
      </c>
      <c r="F9" s="31">
        <v>7176</v>
      </c>
      <c r="G9" s="23">
        <f t="shared" si="1"/>
        <v>0.488573021181717</v>
      </c>
      <c r="H9" s="21">
        <v>800</v>
      </c>
      <c r="I9" s="21">
        <f t="shared" si="4"/>
        <v>11482</v>
      </c>
      <c r="J9" s="29">
        <f t="shared" si="2"/>
        <v>0.990681622088007</v>
      </c>
      <c r="K9" s="31">
        <v>7509</v>
      </c>
      <c r="L9" s="29">
        <f t="shared" si="3"/>
        <v>0.529098415235051</v>
      </c>
      <c r="M9" s="30" t="s">
        <v>107</v>
      </c>
    </row>
    <row r="10" ht="32.25" customHeight="1" spans="1:13">
      <c r="A10" s="19" t="s">
        <v>20</v>
      </c>
      <c r="B10" s="20">
        <v>10690</v>
      </c>
      <c r="C10" s="21">
        <v>453</v>
      </c>
      <c r="D10" s="22">
        <v>8982</v>
      </c>
      <c r="E10" s="23">
        <f t="shared" si="0"/>
        <v>0.84022450888681</v>
      </c>
      <c r="F10" s="31">
        <v>6626</v>
      </c>
      <c r="G10" s="23">
        <f t="shared" si="1"/>
        <v>0.3555689707214</v>
      </c>
      <c r="H10" s="21">
        <v>800</v>
      </c>
      <c r="I10" s="21">
        <f t="shared" si="4"/>
        <v>9782</v>
      </c>
      <c r="J10" s="29">
        <f t="shared" si="2"/>
        <v>0.915060804490178</v>
      </c>
      <c r="K10" s="31">
        <v>8156</v>
      </c>
      <c r="L10" s="29">
        <f t="shared" si="3"/>
        <v>0.199362432564983</v>
      </c>
      <c r="M10" s="30"/>
    </row>
    <row r="11" ht="32.25" customHeight="1" spans="1:13">
      <c r="A11" s="19" t="s">
        <v>21</v>
      </c>
      <c r="B11" s="20">
        <v>900</v>
      </c>
      <c r="C11" s="21">
        <v>0</v>
      </c>
      <c r="D11" s="22">
        <v>813</v>
      </c>
      <c r="E11" s="23">
        <f t="shared" si="0"/>
        <v>0.903333333333333</v>
      </c>
      <c r="F11" s="31">
        <v>550</v>
      </c>
      <c r="G11" s="23">
        <f t="shared" si="1"/>
        <v>0.478181818181818</v>
      </c>
      <c r="H11" s="21">
        <v>0</v>
      </c>
      <c r="I11" s="21">
        <f t="shared" si="4"/>
        <v>813</v>
      </c>
      <c r="J11" s="29">
        <f t="shared" si="2"/>
        <v>0.903333333333333</v>
      </c>
      <c r="K11" s="31">
        <v>550</v>
      </c>
      <c r="L11" s="29">
        <f t="shared" si="3"/>
        <v>0.478181818181818</v>
      </c>
      <c r="M11" s="20"/>
    </row>
    <row r="12" ht="29.25" customHeight="1" spans="1:13">
      <c r="A12" s="19" t="s">
        <v>22</v>
      </c>
      <c r="B12" s="20">
        <v>3500</v>
      </c>
      <c r="C12" s="21">
        <v>220</v>
      </c>
      <c r="D12" s="22">
        <v>3040</v>
      </c>
      <c r="E12" s="23">
        <f t="shared" si="0"/>
        <v>0.868571428571429</v>
      </c>
      <c r="F12" s="31">
        <v>2250</v>
      </c>
      <c r="G12" s="23">
        <f t="shared" si="1"/>
        <v>0.351111111111111</v>
      </c>
      <c r="H12" s="21">
        <v>210</v>
      </c>
      <c r="I12" s="21">
        <f t="shared" si="4"/>
        <v>3250</v>
      </c>
      <c r="J12" s="29">
        <f t="shared" si="2"/>
        <v>0.928571428571429</v>
      </c>
      <c r="K12" s="31">
        <v>2860</v>
      </c>
      <c r="L12" s="29">
        <f t="shared" si="3"/>
        <v>0.136363636363636</v>
      </c>
      <c r="M12" s="20" t="s">
        <v>108</v>
      </c>
    </row>
    <row r="13" ht="45.75" customHeight="1" spans="1:13">
      <c r="A13" s="20" t="s">
        <v>23</v>
      </c>
      <c r="B13" s="20">
        <v>1</v>
      </c>
      <c r="C13" s="20"/>
      <c r="D13" s="20"/>
      <c r="E13" s="25"/>
      <c r="F13" s="20"/>
      <c r="G13" s="25"/>
      <c r="H13" s="21"/>
      <c r="I13" s="21"/>
      <c r="J13" s="29"/>
      <c r="K13" s="20"/>
      <c r="L13" s="21"/>
      <c r="M13" s="30" t="s">
        <v>94</v>
      </c>
    </row>
    <row r="14" ht="47.25" customHeight="1" spans="1:13">
      <c r="A14" s="20" t="s">
        <v>25</v>
      </c>
      <c r="B14" s="20">
        <v>1</v>
      </c>
      <c r="C14" s="20"/>
      <c r="D14" s="20"/>
      <c r="E14" s="23"/>
      <c r="F14" s="21"/>
      <c r="G14" s="20"/>
      <c r="H14" s="21">
        <v>1</v>
      </c>
      <c r="I14" s="21">
        <v>1</v>
      </c>
      <c r="J14" s="29">
        <v>1</v>
      </c>
      <c r="K14" s="20"/>
      <c r="L14" s="21"/>
      <c r="M14" s="30" t="s">
        <v>95</v>
      </c>
    </row>
    <row r="15" ht="44" customHeight="1" spans="1:13">
      <c r="A15" s="20" t="s">
        <v>27</v>
      </c>
      <c r="B15" s="20">
        <v>1</v>
      </c>
      <c r="C15" s="20"/>
      <c r="D15" s="20"/>
      <c r="E15" s="20"/>
      <c r="F15" s="21"/>
      <c r="G15" s="20"/>
      <c r="H15" s="21"/>
      <c r="I15" s="21"/>
      <c r="J15" s="29"/>
      <c r="K15" s="21"/>
      <c r="L15" s="21"/>
      <c r="M15" s="30" t="s">
        <v>96</v>
      </c>
    </row>
  </sheetData>
  <mergeCells count="8">
    <mergeCell ref="A1:M1"/>
    <mergeCell ref="G2:M2"/>
    <mergeCell ref="B3:M3"/>
    <mergeCell ref="C4:G4"/>
    <mergeCell ref="H4:L4"/>
    <mergeCell ref="A3:A5"/>
    <mergeCell ref="B4:B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D13" sqref="D13"/>
    </sheetView>
  </sheetViews>
  <sheetFormatPr defaultColWidth="9" defaultRowHeight="14.25"/>
  <cols>
    <col min="1" max="1" width="18.875" style="1" customWidth="1"/>
    <col min="2" max="3" width="7.875" style="1" customWidth="1"/>
    <col min="4" max="4" width="7.625" style="1" customWidth="1"/>
    <col min="5" max="5" width="8.5" style="1" customWidth="1"/>
    <col min="6" max="6" width="7.875" style="1" customWidth="1"/>
    <col min="7" max="7" width="8.125" style="1" customWidth="1"/>
    <col min="8" max="8" width="6.75" style="1" customWidth="1"/>
    <col min="9" max="9" width="7.875" style="1" customWidth="1"/>
    <col min="10" max="10" width="8.75" style="1" customWidth="1"/>
    <col min="11" max="12" width="7.75" style="1" customWidth="1"/>
    <col min="13" max="13" width="20.625" style="1" customWidth="1"/>
    <col min="14" max="256" width="9" style="1"/>
    <col min="257" max="257" width="18.625" style="1" customWidth="1"/>
    <col min="258" max="258" width="7.75" style="1" customWidth="1"/>
    <col min="259" max="259" width="7.875" style="1" customWidth="1"/>
    <col min="260" max="260" width="7.625" style="1" customWidth="1"/>
    <col min="261" max="261" width="7.75" style="1" customWidth="1"/>
    <col min="262" max="262" width="7.875" style="1" customWidth="1"/>
    <col min="263" max="263" width="9" style="1"/>
    <col min="264" max="264" width="6.75" style="1" customWidth="1"/>
    <col min="265" max="265" width="7.875" style="1" customWidth="1"/>
    <col min="266" max="266" width="8.75" style="1" customWidth="1"/>
    <col min="267" max="267" width="7.75" style="1" customWidth="1"/>
    <col min="268" max="268" width="9" style="1"/>
    <col min="269" max="269" width="13" style="1" customWidth="1"/>
    <col min="270" max="512" width="9" style="1"/>
    <col min="513" max="513" width="18.625" style="1" customWidth="1"/>
    <col min="514" max="514" width="7.75" style="1" customWidth="1"/>
    <col min="515" max="515" width="7.875" style="1" customWidth="1"/>
    <col min="516" max="516" width="7.625" style="1" customWidth="1"/>
    <col min="517" max="517" width="7.75" style="1" customWidth="1"/>
    <col min="518" max="518" width="7.875" style="1" customWidth="1"/>
    <col min="519" max="519" width="9" style="1"/>
    <col min="520" max="520" width="6.75" style="1" customWidth="1"/>
    <col min="521" max="521" width="7.875" style="1" customWidth="1"/>
    <col min="522" max="522" width="8.75" style="1" customWidth="1"/>
    <col min="523" max="523" width="7.75" style="1" customWidth="1"/>
    <col min="524" max="524" width="9" style="1"/>
    <col min="525" max="525" width="13" style="1" customWidth="1"/>
    <col min="526" max="768" width="9" style="1"/>
    <col min="769" max="769" width="18.625" style="1" customWidth="1"/>
    <col min="770" max="770" width="7.75" style="1" customWidth="1"/>
    <col min="771" max="771" width="7.875" style="1" customWidth="1"/>
    <col min="772" max="772" width="7.625" style="1" customWidth="1"/>
    <col min="773" max="773" width="7.75" style="1" customWidth="1"/>
    <col min="774" max="774" width="7.875" style="1" customWidth="1"/>
    <col min="775" max="775" width="9" style="1"/>
    <col min="776" max="776" width="6.75" style="1" customWidth="1"/>
    <col min="777" max="777" width="7.875" style="1" customWidth="1"/>
    <col min="778" max="778" width="8.75" style="1" customWidth="1"/>
    <col min="779" max="779" width="7.75" style="1" customWidth="1"/>
    <col min="780" max="780" width="9" style="1"/>
    <col min="781" max="781" width="13" style="1" customWidth="1"/>
    <col min="782" max="1024" width="9" style="1"/>
    <col min="1025" max="1025" width="18.625" style="1" customWidth="1"/>
    <col min="1026" max="1026" width="7.75" style="1" customWidth="1"/>
    <col min="1027" max="1027" width="7.875" style="1" customWidth="1"/>
    <col min="1028" max="1028" width="7.625" style="1" customWidth="1"/>
    <col min="1029" max="1029" width="7.75" style="1" customWidth="1"/>
    <col min="1030" max="1030" width="7.875" style="1" customWidth="1"/>
    <col min="1031" max="1031" width="9" style="1"/>
    <col min="1032" max="1032" width="6.75" style="1" customWidth="1"/>
    <col min="1033" max="1033" width="7.875" style="1" customWidth="1"/>
    <col min="1034" max="1034" width="8.75" style="1" customWidth="1"/>
    <col min="1035" max="1035" width="7.75" style="1" customWidth="1"/>
    <col min="1036" max="1036" width="9" style="1"/>
    <col min="1037" max="1037" width="13" style="1" customWidth="1"/>
    <col min="1038" max="1280" width="9" style="1"/>
    <col min="1281" max="1281" width="18.625" style="1" customWidth="1"/>
    <col min="1282" max="1282" width="7.75" style="1" customWidth="1"/>
    <col min="1283" max="1283" width="7.875" style="1" customWidth="1"/>
    <col min="1284" max="1284" width="7.625" style="1" customWidth="1"/>
    <col min="1285" max="1285" width="7.75" style="1" customWidth="1"/>
    <col min="1286" max="1286" width="7.875" style="1" customWidth="1"/>
    <col min="1287" max="1287" width="9" style="1"/>
    <col min="1288" max="1288" width="6.75" style="1" customWidth="1"/>
    <col min="1289" max="1289" width="7.875" style="1" customWidth="1"/>
    <col min="1290" max="1290" width="8.75" style="1" customWidth="1"/>
    <col min="1291" max="1291" width="7.75" style="1" customWidth="1"/>
    <col min="1292" max="1292" width="9" style="1"/>
    <col min="1293" max="1293" width="13" style="1" customWidth="1"/>
    <col min="1294" max="1536" width="9" style="1"/>
    <col min="1537" max="1537" width="18.625" style="1" customWidth="1"/>
    <col min="1538" max="1538" width="7.75" style="1" customWidth="1"/>
    <col min="1539" max="1539" width="7.875" style="1" customWidth="1"/>
    <col min="1540" max="1540" width="7.625" style="1" customWidth="1"/>
    <col min="1541" max="1541" width="7.75" style="1" customWidth="1"/>
    <col min="1542" max="1542" width="7.875" style="1" customWidth="1"/>
    <col min="1543" max="1543" width="9" style="1"/>
    <col min="1544" max="1544" width="6.75" style="1" customWidth="1"/>
    <col min="1545" max="1545" width="7.875" style="1" customWidth="1"/>
    <col min="1546" max="1546" width="8.75" style="1" customWidth="1"/>
    <col min="1547" max="1547" width="7.75" style="1" customWidth="1"/>
    <col min="1548" max="1548" width="9" style="1"/>
    <col min="1549" max="1549" width="13" style="1" customWidth="1"/>
    <col min="1550" max="1792" width="9" style="1"/>
    <col min="1793" max="1793" width="18.625" style="1" customWidth="1"/>
    <col min="1794" max="1794" width="7.75" style="1" customWidth="1"/>
    <col min="1795" max="1795" width="7.875" style="1" customWidth="1"/>
    <col min="1796" max="1796" width="7.625" style="1" customWidth="1"/>
    <col min="1797" max="1797" width="7.75" style="1" customWidth="1"/>
    <col min="1798" max="1798" width="7.875" style="1" customWidth="1"/>
    <col min="1799" max="1799" width="9" style="1"/>
    <col min="1800" max="1800" width="6.75" style="1" customWidth="1"/>
    <col min="1801" max="1801" width="7.875" style="1" customWidth="1"/>
    <col min="1802" max="1802" width="8.75" style="1" customWidth="1"/>
    <col min="1803" max="1803" width="7.75" style="1" customWidth="1"/>
    <col min="1804" max="1804" width="9" style="1"/>
    <col min="1805" max="1805" width="13" style="1" customWidth="1"/>
    <col min="1806" max="2048" width="9" style="1"/>
    <col min="2049" max="2049" width="18.625" style="1" customWidth="1"/>
    <col min="2050" max="2050" width="7.75" style="1" customWidth="1"/>
    <col min="2051" max="2051" width="7.875" style="1" customWidth="1"/>
    <col min="2052" max="2052" width="7.625" style="1" customWidth="1"/>
    <col min="2053" max="2053" width="7.75" style="1" customWidth="1"/>
    <col min="2054" max="2054" width="7.875" style="1" customWidth="1"/>
    <col min="2055" max="2055" width="9" style="1"/>
    <col min="2056" max="2056" width="6.75" style="1" customWidth="1"/>
    <col min="2057" max="2057" width="7.875" style="1" customWidth="1"/>
    <col min="2058" max="2058" width="8.75" style="1" customWidth="1"/>
    <col min="2059" max="2059" width="7.75" style="1" customWidth="1"/>
    <col min="2060" max="2060" width="9" style="1"/>
    <col min="2061" max="2061" width="13" style="1" customWidth="1"/>
    <col min="2062" max="2304" width="9" style="1"/>
    <col min="2305" max="2305" width="18.625" style="1" customWidth="1"/>
    <col min="2306" max="2306" width="7.75" style="1" customWidth="1"/>
    <col min="2307" max="2307" width="7.875" style="1" customWidth="1"/>
    <col min="2308" max="2308" width="7.625" style="1" customWidth="1"/>
    <col min="2309" max="2309" width="7.75" style="1" customWidth="1"/>
    <col min="2310" max="2310" width="7.875" style="1" customWidth="1"/>
    <col min="2311" max="2311" width="9" style="1"/>
    <col min="2312" max="2312" width="6.75" style="1" customWidth="1"/>
    <col min="2313" max="2313" width="7.875" style="1" customWidth="1"/>
    <col min="2314" max="2314" width="8.75" style="1" customWidth="1"/>
    <col min="2315" max="2315" width="7.75" style="1" customWidth="1"/>
    <col min="2316" max="2316" width="9" style="1"/>
    <col min="2317" max="2317" width="13" style="1" customWidth="1"/>
    <col min="2318" max="2560" width="9" style="1"/>
    <col min="2561" max="2561" width="18.625" style="1" customWidth="1"/>
    <col min="2562" max="2562" width="7.75" style="1" customWidth="1"/>
    <col min="2563" max="2563" width="7.875" style="1" customWidth="1"/>
    <col min="2564" max="2564" width="7.625" style="1" customWidth="1"/>
    <col min="2565" max="2565" width="7.75" style="1" customWidth="1"/>
    <col min="2566" max="2566" width="7.875" style="1" customWidth="1"/>
    <col min="2567" max="2567" width="9" style="1"/>
    <col min="2568" max="2568" width="6.75" style="1" customWidth="1"/>
    <col min="2569" max="2569" width="7.875" style="1" customWidth="1"/>
    <col min="2570" max="2570" width="8.75" style="1" customWidth="1"/>
    <col min="2571" max="2571" width="7.75" style="1" customWidth="1"/>
    <col min="2572" max="2572" width="9" style="1"/>
    <col min="2573" max="2573" width="13" style="1" customWidth="1"/>
    <col min="2574" max="2816" width="9" style="1"/>
    <col min="2817" max="2817" width="18.625" style="1" customWidth="1"/>
    <col min="2818" max="2818" width="7.75" style="1" customWidth="1"/>
    <col min="2819" max="2819" width="7.875" style="1" customWidth="1"/>
    <col min="2820" max="2820" width="7.625" style="1" customWidth="1"/>
    <col min="2821" max="2821" width="7.75" style="1" customWidth="1"/>
    <col min="2822" max="2822" width="7.875" style="1" customWidth="1"/>
    <col min="2823" max="2823" width="9" style="1"/>
    <col min="2824" max="2824" width="6.75" style="1" customWidth="1"/>
    <col min="2825" max="2825" width="7.875" style="1" customWidth="1"/>
    <col min="2826" max="2826" width="8.75" style="1" customWidth="1"/>
    <col min="2827" max="2827" width="7.75" style="1" customWidth="1"/>
    <col min="2828" max="2828" width="9" style="1"/>
    <col min="2829" max="2829" width="13" style="1" customWidth="1"/>
    <col min="2830" max="3072" width="9" style="1"/>
    <col min="3073" max="3073" width="18.625" style="1" customWidth="1"/>
    <col min="3074" max="3074" width="7.75" style="1" customWidth="1"/>
    <col min="3075" max="3075" width="7.875" style="1" customWidth="1"/>
    <col min="3076" max="3076" width="7.625" style="1" customWidth="1"/>
    <col min="3077" max="3077" width="7.75" style="1" customWidth="1"/>
    <col min="3078" max="3078" width="7.875" style="1" customWidth="1"/>
    <col min="3079" max="3079" width="9" style="1"/>
    <col min="3080" max="3080" width="6.75" style="1" customWidth="1"/>
    <col min="3081" max="3081" width="7.875" style="1" customWidth="1"/>
    <col min="3082" max="3082" width="8.75" style="1" customWidth="1"/>
    <col min="3083" max="3083" width="7.75" style="1" customWidth="1"/>
    <col min="3084" max="3084" width="9" style="1"/>
    <col min="3085" max="3085" width="13" style="1" customWidth="1"/>
    <col min="3086" max="3328" width="9" style="1"/>
    <col min="3329" max="3329" width="18.625" style="1" customWidth="1"/>
    <col min="3330" max="3330" width="7.75" style="1" customWidth="1"/>
    <col min="3331" max="3331" width="7.875" style="1" customWidth="1"/>
    <col min="3332" max="3332" width="7.625" style="1" customWidth="1"/>
    <col min="3333" max="3333" width="7.75" style="1" customWidth="1"/>
    <col min="3334" max="3334" width="7.875" style="1" customWidth="1"/>
    <col min="3335" max="3335" width="9" style="1"/>
    <col min="3336" max="3336" width="6.75" style="1" customWidth="1"/>
    <col min="3337" max="3337" width="7.875" style="1" customWidth="1"/>
    <col min="3338" max="3338" width="8.75" style="1" customWidth="1"/>
    <col min="3339" max="3339" width="7.75" style="1" customWidth="1"/>
    <col min="3340" max="3340" width="9" style="1"/>
    <col min="3341" max="3341" width="13" style="1" customWidth="1"/>
    <col min="3342" max="3584" width="9" style="1"/>
    <col min="3585" max="3585" width="18.625" style="1" customWidth="1"/>
    <col min="3586" max="3586" width="7.75" style="1" customWidth="1"/>
    <col min="3587" max="3587" width="7.875" style="1" customWidth="1"/>
    <col min="3588" max="3588" width="7.625" style="1" customWidth="1"/>
    <col min="3589" max="3589" width="7.75" style="1" customWidth="1"/>
    <col min="3590" max="3590" width="7.875" style="1" customWidth="1"/>
    <col min="3591" max="3591" width="9" style="1"/>
    <col min="3592" max="3592" width="6.75" style="1" customWidth="1"/>
    <col min="3593" max="3593" width="7.875" style="1" customWidth="1"/>
    <col min="3594" max="3594" width="8.75" style="1" customWidth="1"/>
    <col min="3595" max="3595" width="7.75" style="1" customWidth="1"/>
    <col min="3596" max="3596" width="9" style="1"/>
    <col min="3597" max="3597" width="13" style="1" customWidth="1"/>
    <col min="3598" max="3840" width="9" style="1"/>
    <col min="3841" max="3841" width="18.625" style="1" customWidth="1"/>
    <col min="3842" max="3842" width="7.75" style="1" customWidth="1"/>
    <col min="3843" max="3843" width="7.875" style="1" customWidth="1"/>
    <col min="3844" max="3844" width="7.625" style="1" customWidth="1"/>
    <col min="3845" max="3845" width="7.75" style="1" customWidth="1"/>
    <col min="3846" max="3846" width="7.875" style="1" customWidth="1"/>
    <col min="3847" max="3847" width="9" style="1"/>
    <col min="3848" max="3848" width="6.75" style="1" customWidth="1"/>
    <col min="3849" max="3849" width="7.875" style="1" customWidth="1"/>
    <col min="3850" max="3850" width="8.75" style="1" customWidth="1"/>
    <col min="3851" max="3851" width="7.75" style="1" customWidth="1"/>
    <col min="3852" max="3852" width="9" style="1"/>
    <col min="3853" max="3853" width="13" style="1" customWidth="1"/>
    <col min="3854" max="4096" width="9" style="1"/>
    <col min="4097" max="4097" width="18.625" style="1" customWidth="1"/>
    <col min="4098" max="4098" width="7.75" style="1" customWidth="1"/>
    <col min="4099" max="4099" width="7.875" style="1" customWidth="1"/>
    <col min="4100" max="4100" width="7.625" style="1" customWidth="1"/>
    <col min="4101" max="4101" width="7.75" style="1" customWidth="1"/>
    <col min="4102" max="4102" width="7.875" style="1" customWidth="1"/>
    <col min="4103" max="4103" width="9" style="1"/>
    <col min="4104" max="4104" width="6.75" style="1" customWidth="1"/>
    <col min="4105" max="4105" width="7.875" style="1" customWidth="1"/>
    <col min="4106" max="4106" width="8.75" style="1" customWidth="1"/>
    <col min="4107" max="4107" width="7.75" style="1" customWidth="1"/>
    <col min="4108" max="4108" width="9" style="1"/>
    <col min="4109" max="4109" width="13" style="1" customWidth="1"/>
    <col min="4110" max="4352" width="9" style="1"/>
    <col min="4353" max="4353" width="18.625" style="1" customWidth="1"/>
    <col min="4354" max="4354" width="7.75" style="1" customWidth="1"/>
    <col min="4355" max="4355" width="7.875" style="1" customWidth="1"/>
    <col min="4356" max="4356" width="7.625" style="1" customWidth="1"/>
    <col min="4357" max="4357" width="7.75" style="1" customWidth="1"/>
    <col min="4358" max="4358" width="7.875" style="1" customWidth="1"/>
    <col min="4359" max="4359" width="9" style="1"/>
    <col min="4360" max="4360" width="6.75" style="1" customWidth="1"/>
    <col min="4361" max="4361" width="7.875" style="1" customWidth="1"/>
    <col min="4362" max="4362" width="8.75" style="1" customWidth="1"/>
    <col min="4363" max="4363" width="7.75" style="1" customWidth="1"/>
    <col min="4364" max="4364" width="9" style="1"/>
    <col min="4365" max="4365" width="13" style="1" customWidth="1"/>
    <col min="4366" max="4608" width="9" style="1"/>
    <col min="4609" max="4609" width="18.625" style="1" customWidth="1"/>
    <col min="4610" max="4610" width="7.75" style="1" customWidth="1"/>
    <col min="4611" max="4611" width="7.875" style="1" customWidth="1"/>
    <col min="4612" max="4612" width="7.625" style="1" customWidth="1"/>
    <col min="4613" max="4613" width="7.75" style="1" customWidth="1"/>
    <col min="4614" max="4614" width="7.875" style="1" customWidth="1"/>
    <col min="4615" max="4615" width="9" style="1"/>
    <col min="4616" max="4616" width="6.75" style="1" customWidth="1"/>
    <col min="4617" max="4617" width="7.875" style="1" customWidth="1"/>
    <col min="4618" max="4618" width="8.75" style="1" customWidth="1"/>
    <col min="4619" max="4619" width="7.75" style="1" customWidth="1"/>
    <col min="4620" max="4620" width="9" style="1"/>
    <col min="4621" max="4621" width="13" style="1" customWidth="1"/>
    <col min="4622" max="4864" width="9" style="1"/>
    <col min="4865" max="4865" width="18.625" style="1" customWidth="1"/>
    <col min="4866" max="4866" width="7.75" style="1" customWidth="1"/>
    <col min="4867" max="4867" width="7.875" style="1" customWidth="1"/>
    <col min="4868" max="4868" width="7.625" style="1" customWidth="1"/>
    <col min="4869" max="4869" width="7.75" style="1" customWidth="1"/>
    <col min="4870" max="4870" width="7.875" style="1" customWidth="1"/>
    <col min="4871" max="4871" width="9" style="1"/>
    <col min="4872" max="4872" width="6.75" style="1" customWidth="1"/>
    <col min="4873" max="4873" width="7.875" style="1" customWidth="1"/>
    <col min="4874" max="4874" width="8.75" style="1" customWidth="1"/>
    <col min="4875" max="4875" width="7.75" style="1" customWidth="1"/>
    <col min="4876" max="4876" width="9" style="1"/>
    <col min="4877" max="4877" width="13" style="1" customWidth="1"/>
    <col min="4878" max="5120" width="9" style="1"/>
    <col min="5121" max="5121" width="18.625" style="1" customWidth="1"/>
    <col min="5122" max="5122" width="7.75" style="1" customWidth="1"/>
    <col min="5123" max="5123" width="7.875" style="1" customWidth="1"/>
    <col min="5124" max="5124" width="7.625" style="1" customWidth="1"/>
    <col min="5125" max="5125" width="7.75" style="1" customWidth="1"/>
    <col min="5126" max="5126" width="7.875" style="1" customWidth="1"/>
    <col min="5127" max="5127" width="9" style="1"/>
    <col min="5128" max="5128" width="6.75" style="1" customWidth="1"/>
    <col min="5129" max="5129" width="7.875" style="1" customWidth="1"/>
    <col min="5130" max="5130" width="8.75" style="1" customWidth="1"/>
    <col min="5131" max="5131" width="7.75" style="1" customWidth="1"/>
    <col min="5132" max="5132" width="9" style="1"/>
    <col min="5133" max="5133" width="13" style="1" customWidth="1"/>
    <col min="5134" max="5376" width="9" style="1"/>
    <col min="5377" max="5377" width="18.625" style="1" customWidth="1"/>
    <col min="5378" max="5378" width="7.75" style="1" customWidth="1"/>
    <col min="5379" max="5379" width="7.875" style="1" customWidth="1"/>
    <col min="5380" max="5380" width="7.625" style="1" customWidth="1"/>
    <col min="5381" max="5381" width="7.75" style="1" customWidth="1"/>
    <col min="5382" max="5382" width="7.875" style="1" customWidth="1"/>
    <col min="5383" max="5383" width="9" style="1"/>
    <col min="5384" max="5384" width="6.75" style="1" customWidth="1"/>
    <col min="5385" max="5385" width="7.875" style="1" customWidth="1"/>
    <col min="5386" max="5386" width="8.75" style="1" customWidth="1"/>
    <col min="5387" max="5387" width="7.75" style="1" customWidth="1"/>
    <col min="5388" max="5388" width="9" style="1"/>
    <col min="5389" max="5389" width="13" style="1" customWidth="1"/>
    <col min="5390" max="5632" width="9" style="1"/>
    <col min="5633" max="5633" width="18.625" style="1" customWidth="1"/>
    <col min="5634" max="5634" width="7.75" style="1" customWidth="1"/>
    <col min="5635" max="5635" width="7.875" style="1" customWidth="1"/>
    <col min="5636" max="5636" width="7.625" style="1" customWidth="1"/>
    <col min="5637" max="5637" width="7.75" style="1" customWidth="1"/>
    <col min="5638" max="5638" width="7.875" style="1" customWidth="1"/>
    <col min="5639" max="5639" width="9" style="1"/>
    <col min="5640" max="5640" width="6.75" style="1" customWidth="1"/>
    <col min="5641" max="5641" width="7.875" style="1" customWidth="1"/>
    <col min="5642" max="5642" width="8.75" style="1" customWidth="1"/>
    <col min="5643" max="5643" width="7.75" style="1" customWidth="1"/>
    <col min="5644" max="5644" width="9" style="1"/>
    <col min="5645" max="5645" width="13" style="1" customWidth="1"/>
    <col min="5646" max="5888" width="9" style="1"/>
    <col min="5889" max="5889" width="18.625" style="1" customWidth="1"/>
    <col min="5890" max="5890" width="7.75" style="1" customWidth="1"/>
    <col min="5891" max="5891" width="7.875" style="1" customWidth="1"/>
    <col min="5892" max="5892" width="7.625" style="1" customWidth="1"/>
    <col min="5893" max="5893" width="7.75" style="1" customWidth="1"/>
    <col min="5894" max="5894" width="7.875" style="1" customWidth="1"/>
    <col min="5895" max="5895" width="9" style="1"/>
    <col min="5896" max="5896" width="6.75" style="1" customWidth="1"/>
    <col min="5897" max="5897" width="7.875" style="1" customWidth="1"/>
    <col min="5898" max="5898" width="8.75" style="1" customWidth="1"/>
    <col min="5899" max="5899" width="7.75" style="1" customWidth="1"/>
    <col min="5900" max="5900" width="9" style="1"/>
    <col min="5901" max="5901" width="13" style="1" customWidth="1"/>
    <col min="5902" max="6144" width="9" style="1"/>
    <col min="6145" max="6145" width="18.625" style="1" customWidth="1"/>
    <col min="6146" max="6146" width="7.75" style="1" customWidth="1"/>
    <col min="6147" max="6147" width="7.875" style="1" customWidth="1"/>
    <col min="6148" max="6148" width="7.625" style="1" customWidth="1"/>
    <col min="6149" max="6149" width="7.75" style="1" customWidth="1"/>
    <col min="6150" max="6150" width="7.875" style="1" customWidth="1"/>
    <col min="6151" max="6151" width="9" style="1"/>
    <col min="6152" max="6152" width="6.75" style="1" customWidth="1"/>
    <col min="6153" max="6153" width="7.875" style="1" customWidth="1"/>
    <col min="6154" max="6154" width="8.75" style="1" customWidth="1"/>
    <col min="6155" max="6155" width="7.75" style="1" customWidth="1"/>
    <col min="6156" max="6156" width="9" style="1"/>
    <col min="6157" max="6157" width="13" style="1" customWidth="1"/>
    <col min="6158" max="6400" width="9" style="1"/>
    <col min="6401" max="6401" width="18.625" style="1" customWidth="1"/>
    <col min="6402" max="6402" width="7.75" style="1" customWidth="1"/>
    <col min="6403" max="6403" width="7.875" style="1" customWidth="1"/>
    <col min="6404" max="6404" width="7.625" style="1" customWidth="1"/>
    <col min="6405" max="6405" width="7.75" style="1" customWidth="1"/>
    <col min="6406" max="6406" width="7.875" style="1" customWidth="1"/>
    <col min="6407" max="6407" width="9" style="1"/>
    <col min="6408" max="6408" width="6.75" style="1" customWidth="1"/>
    <col min="6409" max="6409" width="7.875" style="1" customWidth="1"/>
    <col min="6410" max="6410" width="8.75" style="1" customWidth="1"/>
    <col min="6411" max="6411" width="7.75" style="1" customWidth="1"/>
    <col min="6412" max="6412" width="9" style="1"/>
    <col min="6413" max="6413" width="13" style="1" customWidth="1"/>
    <col min="6414" max="6656" width="9" style="1"/>
    <col min="6657" max="6657" width="18.625" style="1" customWidth="1"/>
    <col min="6658" max="6658" width="7.75" style="1" customWidth="1"/>
    <col min="6659" max="6659" width="7.875" style="1" customWidth="1"/>
    <col min="6660" max="6660" width="7.625" style="1" customWidth="1"/>
    <col min="6661" max="6661" width="7.75" style="1" customWidth="1"/>
    <col min="6662" max="6662" width="7.875" style="1" customWidth="1"/>
    <col min="6663" max="6663" width="9" style="1"/>
    <col min="6664" max="6664" width="6.75" style="1" customWidth="1"/>
    <col min="6665" max="6665" width="7.875" style="1" customWidth="1"/>
    <col min="6666" max="6666" width="8.75" style="1" customWidth="1"/>
    <col min="6667" max="6667" width="7.75" style="1" customWidth="1"/>
    <col min="6668" max="6668" width="9" style="1"/>
    <col min="6669" max="6669" width="13" style="1" customWidth="1"/>
    <col min="6670" max="6912" width="9" style="1"/>
    <col min="6913" max="6913" width="18.625" style="1" customWidth="1"/>
    <col min="6914" max="6914" width="7.75" style="1" customWidth="1"/>
    <col min="6915" max="6915" width="7.875" style="1" customWidth="1"/>
    <col min="6916" max="6916" width="7.625" style="1" customWidth="1"/>
    <col min="6917" max="6917" width="7.75" style="1" customWidth="1"/>
    <col min="6918" max="6918" width="7.875" style="1" customWidth="1"/>
    <col min="6919" max="6919" width="9" style="1"/>
    <col min="6920" max="6920" width="6.75" style="1" customWidth="1"/>
    <col min="6921" max="6921" width="7.875" style="1" customWidth="1"/>
    <col min="6922" max="6922" width="8.75" style="1" customWidth="1"/>
    <col min="6923" max="6923" width="7.75" style="1" customWidth="1"/>
    <col min="6924" max="6924" width="9" style="1"/>
    <col min="6925" max="6925" width="13" style="1" customWidth="1"/>
    <col min="6926" max="7168" width="9" style="1"/>
    <col min="7169" max="7169" width="18.625" style="1" customWidth="1"/>
    <col min="7170" max="7170" width="7.75" style="1" customWidth="1"/>
    <col min="7171" max="7171" width="7.875" style="1" customWidth="1"/>
    <col min="7172" max="7172" width="7.625" style="1" customWidth="1"/>
    <col min="7173" max="7173" width="7.75" style="1" customWidth="1"/>
    <col min="7174" max="7174" width="7.875" style="1" customWidth="1"/>
    <col min="7175" max="7175" width="9" style="1"/>
    <col min="7176" max="7176" width="6.75" style="1" customWidth="1"/>
    <col min="7177" max="7177" width="7.875" style="1" customWidth="1"/>
    <col min="7178" max="7178" width="8.75" style="1" customWidth="1"/>
    <col min="7179" max="7179" width="7.75" style="1" customWidth="1"/>
    <col min="7180" max="7180" width="9" style="1"/>
    <col min="7181" max="7181" width="13" style="1" customWidth="1"/>
    <col min="7182" max="7424" width="9" style="1"/>
    <col min="7425" max="7425" width="18.625" style="1" customWidth="1"/>
    <col min="7426" max="7426" width="7.75" style="1" customWidth="1"/>
    <col min="7427" max="7427" width="7.875" style="1" customWidth="1"/>
    <col min="7428" max="7428" width="7.625" style="1" customWidth="1"/>
    <col min="7429" max="7429" width="7.75" style="1" customWidth="1"/>
    <col min="7430" max="7430" width="7.875" style="1" customWidth="1"/>
    <col min="7431" max="7431" width="9" style="1"/>
    <col min="7432" max="7432" width="6.75" style="1" customWidth="1"/>
    <col min="7433" max="7433" width="7.875" style="1" customWidth="1"/>
    <col min="7434" max="7434" width="8.75" style="1" customWidth="1"/>
    <col min="7435" max="7435" width="7.75" style="1" customWidth="1"/>
    <col min="7436" max="7436" width="9" style="1"/>
    <col min="7437" max="7437" width="13" style="1" customWidth="1"/>
    <col min="7438" max="7680" width="9" style="1"/>
    <col min="7681" max="7681" width="18.625" style="1" customWidth="1"/>
    <col min="7682" max="7682" width="7.75" style="1" customWidth="1"/>
    <col min="7683" max="7683" width="7.875" style="1" customWidth="1"/>
    <col min="7684" max="7684" width="7.625" style="1" customWidth="1"/>
    <col min="7685" max="7685" width="7.75" style="1" customWidth="1"/>
    <col min="7686" max="7686" width="7.875" style="1" customWidth="1"/>
    <col min="7687" max="7687" width="9" style="1"/>
    <col min="7688" max="7688" width="6.75" style="1" customWidth="1"/>
    <col min="7689" max="7689" width="7.875" style="1" customWidth="1"/>
    <col min="7690" max="7690" width="8.75" style="1" customWidth="1"/>
    <col min="7691" max="7691" width="7.75" style="1" customWidth="1"/>
    <col min="7692" max="7692" width="9" style="1"/>
    <col min="7693" max="7693" width="13" style="1" customWidth="1"/>
    <col min="7694" max="7936" width="9" style="1"/>
    <col min="7937" max="7937" width="18.625" style="1" customWidth="1"/>
    <col min="7938" max="7938" width="7.75" style="1" customWidth="1"/>
    <col min="7939" max="7939" width="7.875" style="1" customWidth="1"/>
    <col min="7940" max="7940" width="7.625" style="1" customWidth="1"/>
    <col min="7941" max="7941" width="7.75" style="1" customWidth="1"/>
    <col min="7942" max="7942" width="7.875" style="1" customWidth="1"/>
    <col min="7943" max="7943" width="9" style="1"/>
    <col min="7944" max="7944" width="6.75" style="1" customWidth="1"/>
    <col min="7945" max="7945" width="7.875" style="1" customWidth="1"/>
    <col min="7946" max="7946" width="8.75" style="1" customWidth="1"/>
    <col min="7947" max="7947" width="7.75" style="1" customWidth="1"/>
    <col min="7948" max="7948" width="9" style="1"/>
    <col min="7949" max="7949" width="13" style="1" customWidth="1"/>
    <col min="7950" max="8192" width="9" style="1"/>
    <col min="8193" max="8193" width="18.625" style="1" customWidth="1"/>
    <col min="8194" max="8194" width="7.75" style="1" customWidth="1"/>
    <col min="8195" max="8195" width="7.875" style="1" customWidth="1"/>
    <col min="8196" max="8196" width="7.625" style="1" customWidth="1"/>
    <col min="8197" max="8197" width="7.75" style="1" customWidth="1"/>
    <col min="8198" max="8198" width="7.875" style="1" customWidth="1"/>
    <col min="8199" max="8199" width="9" style="1"/>
    <col min="8200" max="8200" width="6.75" style="1" customWidth="1"/>
    <col min="8201" max="8201" width="7.875" style="1" customWidth="1"/>
    <col min="8202" max="8202" width="8.75" style="1" customWidth="1"/>
    <col min="8203" max="8203" width="7.75" style="1" customWidth="1"/>
    <col min="8204" max="8204" width="9" style="1"/>
    <col min="8205" max="8205" width="13" style="1" customWidth="1"/>
    <col min="8206" max="8448" width="9" style="1"/>
    <col min="8449" max="8449" width="18.625" style="1" customWidth="1"/>
    <col min="8450" max="8450" width="7.75" style="1" customWidth="1"/>
    <col min="8451" max="8451" width="7.875" style="1" customWidth="1"/>
    <col min="8452" max="8452" width="7.625" style="1" customWidth="1"/>
    <col min="8453" max="8453" width="7.75" style="1" customWidth="1"/>
    <col min="8454" max="8454" width="7.875" style="1" customWidth="1"/>
    <col min="8455" max="8455" width="9" style="1"/>
    <col min="8456" max="8456" width="6.75" style="1" customWidth="1"/>
    <col min="8457" max="8457" width="7.875" style="1" customWidth="1"/>
    <col min="8458" max="8458" width="8.75" style="1" customWidth="1"/>
    <col min="8459" max="8459" width="7.75" style="1" customWidth="1"/>
    <col min="8460" max="8460" width="9" style="1"/>
    <col min="8461" max="8461" width="13" style="1" customWidth="1"/>
    <col min="8462" max="8704" width="9" style="1"/>
    <col min="8705" max="8705" width="18.625" style="1" customWidth="1"/>
    <col min="8706" max="8706" width="7.75" style="1" customWidth="1"/>
    <col min="8707" max="8707" width="7.875" style="1" customWidth="1"/>
    <col min="8708" max="8708" width="7.625" style="1" customWidth="1"/>
    <col min="8709" max="8709" width="7.75" style="1" customWidth="1"/>
    <col min="8710" max="8710" width="7.875" style="1" customWidth="1"/>
    <col min="8711" max="8711" width="9" style="1"/>
    <col min="8712" max="8712" width="6.75" style="1" customWidth="1"/>
    <col min="8713" max="8713" width="7.875" style="1" customWidth="1"/>
    <col min="8714" max="8714" width="8.75" style="1" customWidth="1"/>
    <col min="8715" max="8715" width="7.75" style="1" customWidth="1"/>
    <col min="8716" max="8716" width="9" style="1"/>
    <col min="8717" max="8717" width="13" style="1" customWidth="1"/>
    <col min="8718" max="8960" width="9" style="1"/>
    <col min="8961" max="8961" width="18.625" style="1" customWidth="1"/>
    <col min="8962" max="8962" width="7.75" style="1" customWidth="1"/>
    <col min="8963" max="8963" width="7.875" style="1" customWidth="1"/>
    <col min="8964" max="8964" width="7.625" style="1" customWidth="1"/>
    <col min="8965" max="8965" width="7.75" style="1" customWidth="1"/>
    <col min="8966" max="8966" width="7.875" style="1" customWidth="1"/>
    <col min="8967" max="8967" width="9" style="1"/>
    <col min="8968" max="8968" width="6.75" style="1" customWidth="1"/>
    <col min="8969" max="8969" width="7.875" style="1" customWidth="1"/>
    <col min="8970" max="8970" width="8.75" style="1" customWidth="1"/>
    <col min="8971" max="8971" width="7.75" style="1" customWidth="1"/>
    <col min="8972" max="8972" width="9" style="1"/>
    <col min="8973" max="8973" width="13" style="1" customWidth="1"/>
    <col min="8974" max="9216" width="9" style="1"/>
    <col min="9217" max="9217" width="18.625" style="1" customWidth="1"/>
    <col min="9218" max="9218" width="7.75" style="1" customWidth="1"/>
    <col min="9219" max="9219" width="7.875" style="1" customWidth="1"/>
    <col min="9220" max="9220" width="7.625" style="1" customWidth="1"/>
    <col min="9221" max="9221" width="7.75" style="1" customWidth="1"/>
    <col min="9222" max="9222" width="7.875" style="1" customWidth="1"/>
    <col min="9223" max="9223" width="9" style="1"/>
    <col min="9224" max="9224" width="6.75" style="1" customWidth="1"/>
    <col min="9225" max="9225" width="7.875" style="1" customWidth="1"/>
    <col min="9226" max="9226" width="8.75" style="1" customWidth="1"/>
    <col min="9227" max="9227" width="7.75" style="1" customWidth="1"/>
    <col min="9228" max="9228" width="9" style="1"/>
    <col min="9229" max="9229" width="13" style="1" customWidth="1"/>
    <col min="9230" max="9472" width="9" style="1"/>
    <col min="9473" max="9473" width="18.625" style="1" customWidth="1"/>
    <col min="9474" max="9474" width="7.75" style="1" customWidth="1"/>
    <col min="9475" max="9475" width="7.875" style="1" customWidth="1"/>
    <col min="9476" max="9476" width="7.625" style="1" customWidth="1"/>
    <col min="9477" max="9477" width="7.75" style="1" customWidth="1"/>
    <col min="9478" max="9478" width="7.875" style="1" customWidth="1"/>
    <col min="9479" max="9479" width="9" style="1"/>
    <col min="9480" max="9480" width="6.75" style="1" customWidth="1"/>
    <col min="9481" max="9481" width="7.875" style="1" customWidth="1"/>
    <col min="9482" max="9482" width="8.75" style="1" customWidth="1"/>
    <col min="9483" max="9483" width="7.75" style="1" customWidth="1"/>
    <col min="9484" max="9484" width="9" style="1"/>
    <col min="9485" max="9485" width="13" style="1" customWidth="1"/>
    <col min="9486" max="9728" width="9" style="1"/>
    <col min="9729" max="9729" width="18.625" style="1" customWidth="1"/>
    <col min="9730" max="9730" width="7.75" style="1" customWidth="1"/>
    <col min="9731" max="9731" width="7.875" style="1" customWidth="1"/>
    <col min="9732" max="9732" width="7.625" style="1" customWidth="1"/>
    <col min="9733" max="9733" width="7.75" style="1" customWidth="1"/>
    <col min="9734" max="9734" width="7.875" style="1" customWidth="1"/>
    <col min="9735" max="9735" width="9" style="1"/>
    <col min="9736" max="9736" width="6.75" style="1" customWidth="1"/>
    <col min="9737" max="9737" width="7.875" style="1" customWidth="1"/>
    <col min="9738" max="9738" width="8.75" style="1" customWidth="1"/>
    <col min="9739" max="9739" width="7.75" style="1" customWidth="1"/>
    <col min="9740" max="9740" width="9" style="1"/>
    <col min="9741" max="9741" width="13" style="1" customWidth="1"/>
    <col min="9742" max="9984" width="9" style="1"/>
    <col min="9985" max="9985" width="18.625" style="1" customWidth="1"/>
    <col min="9986" max="9986" width="7.75" style="1" customWidth="1"/>
    <col min="9987" max="9987" width="7.875" style="1" customWidth="1"/>
    <col min="9988" max="9988" width="7.625" style="1" customWidth="1"/>
    <col min="9989" max="9989" width="7.75" style="1" customWidth="1"/>
    <col min="9990" max="9990" width="7.875" style="1" customWidth="1"/>
    <col min="9991" max="9991" width="9" style="1"/>
    <col min="9992" max="9992" width="6.75" style="1" customWidth="1"/>
    <col min="9993" max="9993" width="7.875" style="1" customWidth="1"/>
    <col min="9994" max="9994" width="8.75" style="1" customWidth="1"/>
    <col min="9995" max="9995" width="7.75" style="1" customWidth="1"/>
    <col min="9996" max="9996" width="9" style="1"/>
    <col min="9997" max="9997" width="13" style="1" customWidth="1"/>
    <col min="9998" max="10240" width="9" style="1"/>
    <col min="10241" max="10241" width="18.625" style="1" customWidth="1"/>
    <col min="10242" max="10242" width="7.75" style="1" customWidth="1"/>
    <col min="10243" max="10243" width="7.875" style="1" customWidth="1"/>
    <col min="10244" max="10244" width="7.625" style="1" customWidth="1"/>
    <col min="10245" max="10245" width="7.75" style="1" customWidth="1"/>
    <col min="10246" max="10246" width="7.875" style="1" customWidth="1"/>
    <col min="10247" max="10247" width="9" style="1"/>
    <col min="10248" max="10248" width="6.75" style="1" customWidth="1"/>
    <col min="10249" max="10249" width="7.875" style="1" customWidth="1"/>
    <col min="10250" max="10250" width="8.75" style="1" customWidth="1"/>
    <col min="10251" max="10251" width="7.75" style="1" customWidth="1"/>
    <col min="10252" max="10252" width="9" style="1"/>
    <col min="10253" max="10253" width="13" style="1" customWidth="1"/>
    <col min="10254" max="10496" width="9" style="1"/>
    <col min="10497" max="10497" width="18.625" style="1" customWidth="1"/>
    <col min="10498" max="10498" width="7.75" style="1" customWidth="1"/>
    <col min="10499" max="10499" width="7.875" style="1" customWidth="1"/>
    <col min="10500" max="10500" width="7.625" style="1" customWidth="1"/>
    <col min="10501" max="10501" width="7.75" style="1" customWidth="1"/>
    <col min="10502" max="10502" width="7.875" style="1" customWidth="1"/>
    <col min="10503" max="10503" width="9" style="1"/>
    <col min="10504" max="10504" width="6.75" style="1" customWidth="1"/>
    <col min="10505" max="10505" width="7.875" style="1" customWidth="1"/>
    <col min="10506" max="10506" width="8.75" style="1" customWidth="1"/>
    <col min="10507" max="10507" width="7.75" style="1" customWidth="1"/>
    <col min="10508" max="10508" width="9" style="1"/>
    <col min="10509" max="10509" width="13" style="1" customWidth="1"/>
    <col min="10510" max="10752" width="9" style="1"/>
    <col min="10753" max="10753" width="18.625" style="1" customWidth="1"/>
    <col min="10754" max="10754" width="7.75" style="1" customWidth="1"/>
    <col min="10755" max="10755" width="7.875" style="1" customWidth="1"/>
    <col min="10756" max="10756" width="7.625" style="1" customWidth="1"/>
    <col min="10757" max="10757" width="7.75" style="1" customWidth="1"/>
    <col min="10758" max="10758" width="7.875" style="1" customWidth="1"/>
    <col min="10759" max="10759" width="9" style="1"/>
    <col min="10760" max="10760" width="6.75" style="1" customWidth="1"/>
    <col min="10761" max="10761" width="7.875" style="1" customWidth="1"/>
    <col min="10762" max="10762" width="8.75" style="1" customWidth="1"/>
    <col min="10763" max="10763" width="7.75" style="1" customWidth="1"/>
    <col min="10764" max="10764" width="9" style="1"/>
    <col min="10765" max="10765" width="13" style="1" customWidth="1"/>
    <col min="10766" max="11008" width="9" style="1"/>
    <col min="11009" max="11009" width="18.625" style="1" customWidth="1"/>
    <col min="11010" max="11010" width="7.75" style="1" customWidth="1"/>
    <col min="11011" max="11011" width="7.875" style="1" customWidth="1"/>
    <col min="11012" max="11012" width="7.625" style="1" customWidth="1"/>
    <col min="11013" max="11013" width="7.75" style="1" customWidth="1"/>
    <col min="11014" max="11014" width="7.875" style="1" customWidth="1"/>
    <col min="11015" max="11015" width="9" style="1"/>
    <col min="11016" max="11016" width="6.75" style="1" customWidth="1"/>
    <col min="11017" max="11017" width="7.875" style="1" customWidth="1"/>
    <col min="11018" max="11018" width="8.75" style="1" customWidth="1"/>
    <col min="11019" max="11019" width="7.75" style="1" customWidth="1"/>
    <col min="11020" max="11020" width="9" style="1"/>
    <col min="11021" max="11021" width="13" style="1" customWidth="1"/>
    <col min="11022" max="11264" width="9" style="1"/>
    <col min="11265" max="11265" width="18.625" style="1" customWidth="1"/>
    <col min="11266" max="11266" width="7.75" style="1" customWidth="1"/>
    <col min="11267" max="11267" width="7.875" style="1" customWidth="1"/>
    <col min="11268" max="11268" width="7.625" style="1" customWidth="1"/>
    <col min="11269" max="11269" width="7.75" style="1" customWidth="1"/>
    <col min="11270" max="11270" width="7.875" style="1" customWidth="1"/>
    <col min="11271" max="11271" width="9" style="1"/>
    <col min="11272" max="11272" width="6.75" style="1" customWidth="1"/>
    <col min="11273" max="11273" width="7.875" style="1" customWidth="1"/>
    <col min="11274" max="11274" width="8.75" style="1" customWidth="1"/>
    <col min="11275" max="11275" width="7.75" style="1" customWidth="1"/>
    <col min="11276" max="11276" width="9" style="1"/>
    <col min="11277" max="11277" width="13" style="1" customWidth="1"/>
    <col min="11278" max="11520" width="9" style="1"/>
    <col min="11521" max="11521" width="18.625" style="1" customWidth="1"/>
    <col min="11522" max="11522" width="7.75" style="1" customWidth="1"/>
    <col min="11523" max="11523" width="7.875" style="1" customWidth="1"/>
    <col min="11524" max="11524" width="7.625" style="1" customWidth="1"/>
    <col min="11525" max="11525" width="7.75" style="1" customWidth="1"/>
    <col min="11526" max="11526" width="7.875" style="1" customWidth="1"/>
    <col min="11527" max="11527" width="9" style="1"/>
    <col min="11528" max="11528" width="6.75" style="1" customWidth="1"/>
    <col min="11529" max="11529" width="7.875" style="1" customWidth="1"/>
    <col min="11530" max="11530" width="8.75" style="1" customWidth="1"/>
    <col min="11531" max="11531" width="7.75" style="1" customWidth="1"/>
    <col min="11532" max="11532" width="9" style="1"/>
    <col min="11533" max="11533" width="13" style="1" customWidth="1"/>
    <col min="11534" max="11776" width="9" style="1"/>
    <col min="11777" max="11777" width="18.625" style="1" customWidth="1"/>
    <col min="11778" max="11778" width="7.75" style="1" customWidth="1"/>
    <col min="11779" max="11779" width="7.875" style="1" customWidth="1"/>
    <col min="11780" max="11780" width="7.625" style="1" customWidth="1"/>
    <col min="11781" max="11781" width="7.75" style="1" customWidth="1"/>
    <col min="11782" max="11782" width="7.875" style="1" customWidth="1"/>
    <col min="11783" max="11783" width="9" style="1"/>
    <col min="11784" max="11784" width="6.75" style="1" customWidth="1"/>
    <col min="11785" max="11785" width="7.875" style="1" customWidth="1"/>
    <col min="11786" max="11786" width="8.75" style="1" customWidth="1"/>
    <col min="11787" max="11787" width="7.75" style="1" customWidth="1"/>
    <col min="11788" max="11788" width="9" style="1"/>
    <col min="11789" max="11789" width="13" style="1" customWidth="1"/>
    <col min="11790" max="12032" width="9" style="1"/>
    <col min="12033" max="12033" width="18.625" style="1" customWidth="1"/>
    <col min="12034" max="12034" width="7.75" style="1" customWidth="1"/>
    <col min="12035" max="12035" width="7.875" style="1" customWidth="1"/>
    <col min="12036" max="12036" width="7.625" style="1" customWidth="1"/>
    <col min="12037" max="12037" width="7.75" style="1" customWidth="1"/>
    <col min="12038" max="12038" width="7.875" style="1" customWidth="1"/>
    <col min="12039" max="12039" width="9" style="1"/>
    <col min="12040" max="12040" width="6.75" style="1" customWidth="1"/>
    <col min="12041" max="12041" width="7.875" style="1" customWidth="1"/>
    <col min="12042" max="12042" width="8.75" style="1" customWidth="1"/>
    <col min="12043" max="12043" width="7.75" style="1" customWidth="1"/>
    <col min="12044" max="12044" width="9" style="1"/>
    <col min="12045" max="12045" width="13" style="1" customWidth="1"/>
    <col min="12046" max="12288" width="9" style="1"/>
    <col min="12289" max="12289" width="18.625" style="1" customWidth="1"/>
    <col min="12290" max="12290" width="7.75" style="1" customWidth="1"/>
    <col min="12291" max="12291" width="7.875" style="1" customWidth="1"/>
    <col min="12292" max="12292" width="7.625" style="1" customWidth="1"/>
    <col min="12293" max="12293" width="7.75" style="1" customWidth="1"/>
    <col min="12294" max="12294" width="7.875" style="1" customWidth="1"/>
    <col min="12295" max="12295" width="9" style="1"/>
    <col min="12296" max="12296" width="6.75" style="1" customWidth="1"/>
    <col min="12297" max="12297" width="7.875" style="1" customWidth="1"/>
    <col min="12298" max="12298" width="8.75" style="1" customWidth="1"/>
    <col min="12299" max="12299" width="7.75" style="1" customWidth="1"/>
    <col min="12300" max="12300" width="9" style="1"/>
    <col min="12301" max="12301" width="13" style="1" customWidth="1"/>
    <col min="12302" max="12544" width="9" style="1"/>
    <col min="12545" max="12545" width="18.625" style="1" customWidth="1"/>
    <col min="12546" max="12546" width="7.75" style="1" customWidth="1"/>
    <col min="12547" max="12547" width="7.875" style="1" customWidth="1"/>
    <col min="12548" max="12548" width="7.625" style="1" customWidth="1"/>
    <col min="12549" max="12549" width="7.75" style="1" customWidth="1"/>
    <col min="12550" max="12550" width="7.875" style="1" customWidth="1"/>
    <col min="12551" max="12551" width="9" style="1"/>
    <col min="12552" max="12552" width="6.75" style="1" customWidth="1"/>
    <col min="12553" max="12553" width="7.875" style="1" customWidth="1"/>
    <col min="12554" max="12554" width="8.75" style="1" customWidth="1"/>
    <col min="12555" max="12555" width="7.75" style="1" customWidth="1"/>
    <col min="12556" max="12556" width="9" style="1"/>
    <col min="12557" max="12557" width="13" style="1" customWidth="1"/>
    <col min="12558" max="12800" width="9" style="1"/>
    <col min="12801" max="12801" width="18.625" style="1" customWidth="1"/>
    <col min="12802" max="12802" width="7.75" style="1" customWidth="1"/>
    <col min="12803" max="12803" width="7.875" style="1" customWidth="1"/>
    <col min="12804" max="12804" width="7.625" style="1" customWidth="1"/>
    <col min="12805" max="12805" width="7.75" style="1" customWidth="1"/>
    <col min="12806" max="12806" width="7.875" style="1" customWidth="1"/>
    <col min="12807" max="12807" width="9" style="1"/>
    <col min="12808" max="12808" width="6.75" style="1" customWidth="1"/>
    <col min="12809" max="12809" width="7.875" style="1" customWidth="1"/>
    <col min="12810" max="12810" width="8.75" style="1" customWidth="1"/>
    <col min="12811" max="12811" width="7.75" style="1" customWidth="1"/>
    <col min="12812" max="12812" width="9" style="1"/>
    <col min="12813" max="12813" width="13" style="1" customWidth="1"/>
    <col min="12814" max="13056" width="9" style="1"/>
    <col min="13057" max="13057" width="18.625" style="1" customWidth="1"/>
    <col min="13058" max="13058" width="7.75" style="1" customWidth="1"/>
    <col min="13059" max="13059" width="7.875" style="1" customWidth="1"/>
    <col min="13060" max="13060" width="7.625" style="1" customWidth="1"/>
    <col min="13061" max="13061" width="7.75" style="1" customWidth="1"/>
    <col min="13062" max="13062" width="7.875" style="1" customWidth="1"/>
    <col min="13063" max="13063" width="9" style="1"/>
    <col min="13064" max="13064" width="6.75" style="1" customWidth="1"/>
    <col min="13065" max="13065" width="7.875" style="1" customWidth="1"/>
    <col min="13066" max="13066" width="8.75" style="1" customWidth="1"/>
    <col min="13067" max="13067" width="7.75" style="1" customWidth="1"/>
    <col min="13068" max="13068" width="9" style="1"/>
    <col min="13069" max="13069" width="13" style="1" customWidth="1"/>
    <col min="13070" max="13312" width="9" style="1"/>
    <col min="13313" max="13313" width="18.625" style="1" customWidth="1"/>
    <col min="13314" max="13314" width="7.75" style="1" customWidth="1"/>
    <col min="13315" max="13315" width="7.875" style="1" customWidth="1"/>
    <col min="13316" max="13316" width="7.625" style="1" customWidth="1"/>
    <col min="13317" max="13317" width="7.75" style="1" customWidth="1"/>
    <col min="13318" max="13318" width="7.875" style="1" customWidth="1"/>
    <col min="13319" max="13319" width="9" style="1"/>
    <col min="13320" max="13320" width="6.75" style="1" customWidth="1"/>
    <col min="13321" max="13321" width="7.875" style="1" customWidth="1"/>
    <col min="13322" max="13322" width="8.75" style="1" customWidth="1"/>
    <col min="13323" max="13323" width="7.75" style="1" customWidth="1"/>
    <col min="13324" max="13324" width="9" style="1"/>
    <col min="13325" max="13325" width="13" style="1" customWidth="1"/>
    <col min="13326" max="13568" width="9" style="1"/>
    <col min="13569" max="13569" width="18.625" style="1" customWidth="1"/>
    <col min="13570" max="13570" width="7.75" style="1" customWidth="1"/>
    <col min="13571" max="13571" width="7.875" style="1" customWidth="1"/>
    <col min="13572" max="13572" width="7.625" style="1" customWidth="1"/>
    <col min="13573" max="13573" width="7.75" style="1" customWidth="1"/>
    <col min="13574" max="13574" width="7.875" style="1" customWidth="1"/>
    <col min="13575" max="13575" width="9" style="1"/>
    <col min="13576" max="13576" width="6.75" style="1" customWidth="1"/>
    <col min="13577" max="13577" width="7.875" style="1" customWidth="1"/>
    <col min="13578" max="13578" width="8.75" style="1" customWidth="1"/>
    <col min="13579" max="13579" width="7.75" style="1" customWidth="1"/>
    <col min="13580" max="13580" width="9" style="1"/>
    <col min="13581" max="13581" width="13" style="1" customWidth="1"/>
    <col min="13582" max="13824" width="9" style="1"/>
    <col min="13825" max="13825" width="18.625" style="1" customWidth="1"/>
    <col min="13826" max="13826" width="7.75" style="1" customWidth="1"/>
    <col min="13827" max="13827" width="7.875" style="1" customWidth="1"/>
    <col min="13828" max="13828" width="7.625" style="1" customWidth="1"/>
    <col min="13829" max="13829" width="7.75" style="1" customWidth="1"/>
    <col min="13830" max="13830" width="7.875" style="1" customWidth="1"/>
    <col min="13831" max="13831" width="9" style="1"/>
    <col min="13832" max="13832" width="6.75" style="1" customWidth="1"/>
    <col min="13833" max="13833" width="7.875" style="1" customWidth="1"/>
    <col min="13834" max="13834" width="8.75" style="1" customWidth="1"/>
    <col min="13835" max="13835" width="7.75" style="1" customWidth="1"/>
    <col min="13836" max="13836" width="9" style="1"/>
    <col min="13837" max="13837" width="13" style="1" customWidth="1"/>
    <col min="13838" max="14080" width="9" style="1"/>
    <col min="14081" max="14081" width="18.625" style="1" customWidth="1"/>
    <col min="14082" max="14082" width="7.75" style="1" customWidth="1"/>
    <col min="14083" max="14083" width="7.875" style="1" customWidth="1"/>
    <col min="14084" max="14084" width="7.625" style="1" customWidth="1"/>
    <col min="14085" max="14085" width="7.75" style="1" customWidth="1"/>
    <col min="14086" max="14086" width="7.875" style="1" customWidth="1"/>
    <col min="14087" max="14087" width="9" style="1"/>
    <col min="14088" max="14088" width="6.75" style="1" customWidth="1"/>
    <col min="14089" max="14089" width="7.875" style="1" customWidth="1"/>
    <col min="14090" max="14090" width="8.75" style="1" customWidth="1"/>
    <col min="14091" max="14091" width="7.75" style="1" customWidth="1"/>
    <col min="14092" max="14092" width="9" style="1"/>
    <col min="14093" max="14093" width="13" style="1" customWidth="1"/>
    <col min="14094" max="14336" width="9" style="1"/>
    <col min="14337" max="14337" width="18.625" style="1" customWidth="1"/>
    <col min="14338" max="14338" width="7.75" style="1" customWidth="1"/>
    <col min="14339" max="14339" width="7.875" style="1" customWidth="1"/>
    <col min="14340" max="14340" width="7.625" style="1" customWidth="1"/>
    <col min="14341" max="14341" width="7.75" style="1" customWidth="1"/>
    <col min="14342" max="14342" width="7.875" style="1" customWidth="1"/>
    <col min="14343" max="14343" width="9" style="1"/>
    <col min="14344" max="14344" width="6.75" style="1" customWidth="1"/>
    <col min="14345" max="14345" width="7.875" style="1" customWidth="1"/>
    <col min="14346" max="14346" width="8.75" style="1" customWidth="1"/>
    <col min="14347" max="14347" width="7.75" style="1" customWidth="1"/>
    <col min="14348" max="14348" width="9" style="1"/>
    <col min="14349" max="14349" width="13" style="1" customWidth="1"/>
    <col min="14350" max="14592" width="9" style="1"/>
    <col min="14593" max="14593" width="18.625" style="1" customWidth="1"/>
    <col min="14594" max="14594" width="7.75" style="1" customWidth="1"/>
    <col min="14595" max="14595" width="7.875" style="1" customWidth="1"/>
    <col min="14596" max="14596" width="7.625" style="1" customWidth="1"/>
    <col min="14597" max="14597" width="7.75" style="1" customWidth="1"/>
    <col min="14598" max="14598" width="7.875" style="1" customWidth="1"/>
    <col min="14599" max="14599" width="9" style="1"/>
    <col min="14600" max="14600" width="6.75" style="1" customWidth="1"/>
    <col min="14601" max="14601" width="7.875" style="1" customWidth="1"/>
    <col min="14602" max="14602" width="8.75" style="1" customWidth="1"/>
    <col min="14603" max="14603" width="7.75" style="1" customWidth="1"/>
    <col min="14604" max="14604" width="9" style="1"/>
    <col min="14605" max="14605" width="13" style="1" customWidth="1"/>
    <col min="14606" max="14848" width="9" style="1"/>
    <col min="14849" max="14849" width="18.625" style="1" customWidth="1"/>
    <col min="14850" max="14850" width="7.75" style="1" customWidth="1"/>
    <col min="14851" max="14851" width="7.875" style="1" customWidth="1"/>
    <col min="14852" max="14852" width="7.625" style="1" customWidth="1"/>
    <col min="14853" max="14853" width="7.75" style="1" customWidth="1"/>
    <col min="14854" max="14854" width="7.875" style="1" customWidth="1"/>
    <col min="14855" max="14855" width="9" style="1"/>
    <col min="14856" max="14856" width="6.75" style="1" customWidth="1"/>
    <col min="14857" max="14857" width="7.875" style="1" customWidth="1"/>
    <col min="14858" max="14858" width="8.75" style="1" customWidth="1"/>
    <col min="14859" max="14859" width="7.75" style="1" customWidth="1"/>
    <col min="14860" max="14860" width="9" style="1"/>
    <col min="14861" max="14861" width="13" style="1" customWidth="1"/>
    <col min="14862" max="15104" width="9" style="1"/>
    <col min="15105" max="15105" width="18.625" style="1" customWidth="1"/>
    <col min="15106" max="15106" width="7.75" style="1" customWidth="1"/>
    <col min="15107" max="15107" width="7.875" style="1" customWidth="1"/>
    <col min="15108" max="15108" width="7.625" style="1" customWidth="1"/>
    <col min="15109" max="15109" width="7.75" style="1" customWidth="1"/>
    <col min="15110" max="15110" width="7.875" style="1" customWidth="1"/>
    <col min="15111" max="15111" width="9" style="1"/>
    <col min="15112" max="15112" width="6.75" style="1" customWidth="1"/>
    <col min="15113" max="15113" width="7.875" style="1" customWidth="1"/>
    <col min="15114" max="15114" width="8.75" style="1" customWidth="1"/>
    <col min="15115" max="15115" width="7.75" style="1" customWidth="1"/>
    <col min="15116" max="15116" width="9" style="1"/>
    <col min="15117" max="15117" width="13" style="1" customWidth="1"/>
    <col min="15118" max="15360" width="9" style="1"/>
    <col min="15361" max="15361" width="18.625" style="1" customWidth="1"/>
    <col min="15362" max="15362" width="7.75" style="1" customWidth="1"/>
    <col min="15363" max="15363" width="7.875" style="1" customWidth="1"/>
    <col min="15364" max="15364" width="7.625" style="1" customWidth="1"/>
    <col min="15365" max="15365" width="7.75" style="1" customWidth="1"/>
    <col min="15366" max="15366" width="7.875" style="1" customWidth="1"/>
    <col min="15367" max="15367" width="9" style="1"/>
    <col min="15368" max="15368" width="6.75" style="1" customWidth="1"/>
    <col min="15369" max="15369" width="7.875" style="1" customWidth="1"/>
    <col min="15370" max="15370" width="8.75" style="1" customWidth="1"/>
    <col min="15371" max="15371" width="7.75" style="1" customWidth="1"/>
    <col min="15372" max="15372" width="9" style="1"/>
    <col min="15373" max="15373" width="13" style="1" customWidth="1"/>
    <col min="15374" max="15616" width="9" style="1"/>
    <col min="15617" max="15617" width="18.625" style="1" customWidth="1"/>
    <col min="15618" max="15618" width="7.75" style="1" customWidth="1"/>
    <col min="15619" max="15619" width="7.875" style="1" customWidth="1"/>
    <col min="15620" max="15620" width="7.625" style="1" customWidth="1"/>
    <col min="15621" max="15621" width="7.75" style="1" customWidth="1"/>
    <col min="15622" max="15622" width="7.875" style="1" customWidth="1"/>
    <col min="15623" max="15623" width="9" style="1"/>
    <col min="15624" max="15624" width="6.75" style="1" customWidth="1"/>
    <col min="15625" max="15625" width="7.875" style="1" customWidth="1"/>
    <col min="15626" max="15626" width="8.75" style="1" customWidth="1"/>
    <col min="15627" max="15627" width="7.75" style="1" customWidth="1"/>
    <col min="15628" max="15628" width="9" style="1"/>
    <col min="15629" max="15629" width="13" style="1" customWidth="1"/>
    <col min="15630" max="15872" width="9" style="1"/>
    <col min="15873" max="15873" width="18.625" style="1" customWidth="1"/>
    <col min="15874" max="15874" width="7.75" style="1" customWidth="1"/>
    <col min="15875" max="15875" width="7.875" style="1" customWidth="1"/>
    <col min="15876" max="15876" width="7.625" style="1" customWidth="1"/>
    <col min="15877" max="15877" width="7.75" style="1" customWidth="1"/>
    <col min="15878" max="15878" width="7.875" style="1" customWidth="1"/>
    <col min="15879" max="15879" width="9" style="1"/>
    <col min="15880" max="15880" width="6.75" style="1" customWidth="1"/>
    <col min="15881" max="15881" width="7.875" style="1" customWidth="1"/>
    <col min="15882" max="15882" width="8.75" style="1" customWidth="1"/>
    <col min="15883" max="15883" width="7.75" style="1" customWidth="1"/>
    <col min="15884" max="15884" width="9" style="1"/>
    <col min="15885" max="15885" width="13" style="1" customWidth="1"/>
    <col min="15886" max="16128" width="9" style="1"/>
    <col min="16129" max="16129" width="18.625" style="1" customWidth="1"/>
    <col min="16130" max="16130" width="7.75" style="1" customWidth="1"/>
    <col min="16131" max="16131" width="7.875" style="1" customWidth="1"/>
    <col min="16132" max="16132" width="7.625" style="1" customWidth="1"/>
    <col min="16133" max="16133" width="7.75" style="1" customWidth="1"/>
    <col min="16134" max="16134" width="7.875" style="1" customWidth="1"/>
    <col min="16135" max="16135" width="9" style="1"/>
    <col min="16136" max="16136" width="6.75" style="1" customWidth="1"/>
    <col min="16137" max="16137" width="7.875" style="1" customWidth="1"/>
    <col min="16138" max="16138" width="8.75" style="1" customWidth="1"/>
    <col min="16139" max="16139" width="7.75" style="1" customWidth="1"/>
    <col min="16140" max="16140" width="9" style="1"/>
    <col min="16141" max="16141" width="13" style="1" customWidth="1"/>
    <col min="16142" max="16384" width="9" style="1"/>
  </cols>
  <sheetData>
    <row r="1" s="1" customFormat="1" ht="27" spans="1:6">
      <c r="A1" s="2" t="s">
        <v>110</v>
      </c>
      <c r="B1" s="2"/>
      <c r="C1" s="2"/>
      <c r="D1" s="2"/>
      <c r="E1" s="2"/>
      <c r="F1" s="2"/>
    </row>
    <row r="2" s="1" customFormat="1" spans="6:13">
      <c r="F2" s="3"/>
      <c r="G2" s="4" t="s">
        <v>1</v>
      </c>
      <c r="H2" s="4"/>
      <c r="I2" s="4"/>
      <c r="J2" s="4"/>
      <c r="K2" s="4"/>
      <c r="L2" s="4"/>
      <c r="M2" s="3"/>
    </row>
    <row r="3" s="1" customFormat="1" ht="18.75" spans="1:13">
      <c r="A3" s="5" t="s">
        <v>2</v>
      </c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26"/>
    </row>
    <row r="4" s="1" customFormat="1" customHeight="1" spans="1:13">
      <c r="A4" s="9"/>
      <c r="B4" s="10" t="s">
        <v>111</v>
      </c>
      <c r="C4" s="11" t="s">
        <v>120</v>
      </c>
      <c r="D4" s="12"/>
      <c r="E4" s="12"/>
      <c r="F4" s="12"/>
      <c r="G4" s="13"/>
      <c r="H4" s="14" t="s">
        <v>121</v>
      </c>
      <c r="I4" s="27"/>
      <c r="J4" s="27"/>
      <c r="K4" s="27"/>
      <c r="L4" s="27"/>
      <c r="M4" s="5" t="s">
        <v>7</v>
      </c>
    </row>
    <row r="5" s="1" customFormat="1" ht="55.5" customHeight="1" spans="1:13">
      <c r="A5" s="15"/>
      <c r="B5" s="16"/>
      <c r="C5" s="17" t="s">
        <v>122</v>
      </c>
      <c r="D5" s="18" t="s">
        <v>123</v>
      </c>
      <c r="E5" s="18" t="s">
        <v>9</v>
      </c>
      <c r="F5" s="18" t="s">
        <v>10</v>
      </c>
      <c r="G5" s="18" t="s">
        <v>11</v>
      </c>
      <c r="H5" s="17" t="s">
        <v>124</v>
      </c>
      <c r="I5" s="17" t="s">
        <v>125</v>
      </c>
      <c r="J5" s="17" t="s">
        <v>118</v>
      </c>
      <c r="K5" s="18" t="s">
        <v>10</v>
      </c>
      <c r="L5" s="18" t="s">
        <v>14</v>
      </c>
      <c r="M5" s="28"/>
    </row>
    <row r="6" s="1" customFormat="1" ht="48.75" customHeight="1" spans="1:13">
      <c r="A6" s="19" t="s">
        <v>15</v>
      </c>
      <c r="B6" s="20">
        <v>60000</v>
      </c>
      <c r="C6" s="21">
        <v>5300</v>
      </c>
      <c r="D6" s="22">
        <v>53221</v>
      </c>
      <c r="E6" s="23">
        <f t="shared" ref="E6:E12" si="0">D6/B6</f>
        <v>0.887016666666667</v>
      </c>
      <c r="F6" s="22">
        <v>41024</v>
      </c>
      <c r="G6" s="23">
        <f t="shared" ref="G6:G12" si="1">(D6/F6)-1</f>
        <v>0.297313767550702</v>
      </c>
      <c r="H6" s="21">
        <v>7055</v>
      </c>
      <c r="I6" s="21">
        <f t="shared" ref="I6:I12" si="2">D6+H6</f>
        <v>60276</v>
      </c>
      <c r="J6" s="29">
        <f t="shared" ref="J6:J12" si="3">I6/B6</f>
        <v>1.0046</v>
      </c>
      <c r="K6" s="31">
        <v>41024</v>
      </c>
      <c r="L6" s="29">
        <f t="shared" ref="L6:L12" si="4">I6/K6-1</f>
        <v>0.469286271450858</v>
      </c>
      <c r="M6" s="30" t="s">
        <v>126</v>
      </c>
    </row>
    <row r="7" s="1" customFormat="1" ht="55" customHeight="1" spans="1:16">
      <c r="A7" s="19" t="s">
        <v>16</v>
      </c>
      <c r="B7" s="20">
        <v>165000</v>
      </c>
      <c r="C7" s="21">
        <v>8074</v>
      </c>
      <c r="D7" s="22">
        <v>148515</v>
      </c>
      <c r="E7" s="23">
        <f t="shared" si="0"/>
        <v>0.900090909090909</v>
      </c>
      <c r="F7" s="22">
        <v>121099</v>
      </c>
      <c r="G7" s="23">
        <f t="shared" si="1"/>
        <v>0.226393281529988</v>
      </c>
      <c r="H7" s="21">
        <v>13000</v>
      </c>
      <c r="I7" s="21">
        <f t="shared" si="2"/>
        <v>161515</v>
      </c>
      <c r="J7" s="29">
        <f t="shared" si="3"/>
        <v>0.978878787878788</v>
      </c>
      <c r="K7" s="31">
        <v>121099</v>
      </c>
      <c r="L7" s="29">
        <f t="shared" si="4"/>
        <v>0.333743466089728</v>
      </c>
      <c r="M7" s="30" t="s">
        <v>127</v>
      </c>
      <c r="P7" s="1" t="s">
        <v>119</v>
      </c>
    </row>
    <row r="8" s="1" customFormat="1" ht="40.5" customHeight="1" spans="1:13">
      <c r="A8" s="19" t="s">
        <v>17</v>
      </c>
      <c r="B8" s="24" t="s">
        <v>36</v>
      </c>
      <c r="C8" s="21">
        <v>213</v>
      </c>
      <c r="D8" s="22">
        <v>1973</v>
      </c>
      <c r="E8" s="23"/>
      <c r="F8" s="22">
        <v>1369</v>
      </c>
      <c r="G8" s="23">
        <f t="shared" si="1"/>
        <v>0.441197954711468</v>
      </c>
      <c r="H8" s="21">
        <v>235</v>
      </c>
      <c r="I8" s="21">
        <f t="shared" si="2"/>
        <v>2208</v>
      </c>
      <c r="J8" s="29"/>
      <c r="K8" s="31">
        <v>9624</v>
      </c>
      <c r="L8" s="29">
        <f t="shared" si="4"/>
        <v>-0.770573566084788</v>
      </c>
      <c r="M8" s="30" t="s">
        <v>128</v>
      </c>
    </row>
    <row r="9" s="1" customFormat="1" ht="32.25" customHeight="1" spans="1:13">
      <c r="A9" s="19" t="s">
        <v>19</v>
      </c>
      <c r="B9" s="20">
        <v>11590</v>
      </c>
      <c r="C9" s="21">
        <v>1036</v>
      </c>
      <c r="D9" s="22">
        <v>10931</v>
      </c>
      <c r="E9" s="23">
        <f t="shared" si="0"/>
        <v>0.94314063848145</v>
      </c>
      <c r="F9" s="22">
        <v>8706</v>
      </c>
      <c r="G9" s="23">
        <f t="shared" si="1"/>
        <v>0.25557087066391</v>
      </c>
      <c r="H9" s="21">
        <v>500</v>
      </c>
      <c r="I9" s="21">
        <f t="shared" si="2"/>
        <v>11431</v>
      </c>
      <c r="J9" s="29">
        <f t="shared" si="3"/>
        <v>0.986281276962899</v>
      </c>
      <c r="K9" s="31">
        <v>7509</v>
      </c>
      <c r="L9" s="29">
        <f t="shared" si="4"/>
        <v>0.522306565454788</v>
      </c>
      <c r="M9" s="30" t="s">
        <v>129</v>
      </c>
    </row>
    <row r="10" s="1" customFormat="1" ht="32.25" customHeight="1" spans="1:13">
      <c r="A10" s="19" t="s">
        <v>20</v>
      </c>
      <c r="B10" s="20">
        <v>10690</v>
      </c>
      <c r="C10" s="21">
        <v>1036</v>
      </c>
      <c r="D10" s="22">
        <v>10018</v>
      </c>
      <c r="E10" s="23">
        <f t="shared" si="0"/>
        <v>0.937137511693171</v>
      </c>
      <c r="F10" s="22">
        <v>8156</v>
      </c>
      <c r="G10" s="23">
        <f t="shared" si="1"/>
        <v>0.228298185384993</v>
      </c>
      <c r="H10" s="21">
        <v>500</v>
      </c>
      <c r="I10" s="21">
        <f t="shared" si="2"/>
        <v>10518</v>
      </c>
      <c r="J10" s="29">
        <f t="shared" si="3"/>
        <v>0.983910196445276</v>
      </c>
      <c r="K10" s="31">
        <v>8156</v>
      </c>
      <c r="L10" s="29">
        <f t="shared" si="4"/>
        <v>0.289602746444335</v>
      </c>
      <c r="M10" s="30"/>
    </row>
    <row r="11" s="1" customFormat="1" ht="32.25" customHeight="1" spans="1:13">
      <c r="A11" s="19" t="s">
        <v>21</v>
      </c>
      <c r="B11" s="20">
        <v>900</v>
      </c>
      <c r="C11" s="21">
        <v>140</v>
      </c>
      <c r="D11" s="22">
        <v>953</v>
      </c>
      <c r="E11" s="23">
        <f t="shared" si="0"/>
        <v>1.05888888888889</v>
      </c>
      <c r="F11" s="22">
        <v>550</v>
      </c>
      <c r="G11" s="23">
        <f t="shared" si="1"/>
        <v>0.732727272727273</v>
      </c>
      <c r="H11" s="21">
        <v>0</v>
      </c>
      <c r="I11" s="21">
        <f t="shared" si="2"/>
        <v>953</v>
      </c>
      <c r="J11" s="29">
        <f t="shared" si="3"/>
        <v>1.05888888888889</v>
      </c>
      <c r="K11" s="31">
        <v>550</v>
      </c>
      <c r="L11" s="29">
        <f t="shared" si="4"/>
        <v>0.732727272727273</v>
      </c>
      <c r="M11" s="20"/>
    </row>
    <row r="12" s="1" customFormat="1" ht="29.25" customHeight="1" spans="1:13">
      <c r="A12" s="19" t="s">
        <v>22</v>
      </c>
      <c r="B12" s="20">
        <v>4083</v>
      </c>
      <c r="C12" s="21">
        <v>220</v>
      </c>
      <c r="D12" s="22">
        <v>3260</v>
      </c>
      <c r="E12" s="23">
        <f t="shared" si="0"/>
        <v>0.79843252510409</v>
      </c>
      <c r="F12" s="22">
        <v>2860</v>
      </c>
      <c r="G12" s="23">
        <f t="shared" si="1"/>
        <v>0.13986013986014</v>
      </c>
      <c r="H12" s="21">
        <v>510</v>
      </c>
      <c r="I12" s="21">
        <f t="shared" si="2"/>
        <v>3770</v>
      </c>
      <c r="J12" s="29">
        <f t="shared" si="3"/>
        <v>0.923340680871908</v>
      </c>
      <c r="K12" s="31">
        <v>2860</v>
      </c>
      <c r="L12" s="29">
        <f t="shared" si="4"/>
        <v>0.318181818181818</v>
      </c>
      <c r="M12" s="20" t="s">
        <v>130</v>
      </c>
    </row>
    <row r="13" s="1" customFormat="1" ht="45.75" customHeight="1" spans="1:13">
      <c r="A13" s="20" t="s">
        <v>23</v>
      </c>
      <c r="B13" s="20">
        <v>1</v>
      </c>
      <c r="C13" s="20"/>
      <c r="D13" s="20"/>
      <c r="E13" s="25"/>
      <c r="F13" s="20"/>
      <c r="G13" s="25"/>
      <c r="H13" s="21"/>
      <c r="I13" s="21"/>
      <c r="J13" s="29"/>
      <c r="K13" s="20"/>
      <c r="L13" s="21"/>
      <c r="M13" s="30"/>
    </row>
    <row r="14" s="1" customFormat="1" ht="47.25" customHeight="1" spans="1:13">
      <c r="A14" s="20" t="s">
        <v>25</v>
      </c>
      <c r="B14" s="20">
        <v>1</v>
      </c>
      <c r="C14" s="20"/>
      <c r="D14" s="20"/>
      <c r="E14" s="23"/>
      <c r="F14" s="21"/>
      <c r="G14" s="20"/>
      <c r="H14" s="21">
        <v>1</v>
      </c>
      <c r="I14" s="21">
        <v>1</v>
      </c>
      <c r="J14" s="29">
        <v>1</v>
      </c>
      <c r="K14" s="20"/>
      <c r="L14" s="21"/>
      <c r="M14" s="30" t="s">
        <v>131</v>
      </c>
    </row>
    <row r="15" s="1" customFormat="1" ht="44" customHeight="1" spans="1:13">
      <c r="A15" s="20" t="s">
        <v>27</v>
      </c>
      <c r="B15" s="20">
        <v>1</v>
      </c>
      <c r="C15" s="20"/>
      <c r="D15" s="20"/>
      <c r="E15" s="20"/>
      <c r="F15" s="21"/>
      <c r="G15" s="20"/>
      <c r="H15" s="21"/>
      <c r="I15" s="21"/>
      <c r="J15" s="29"/>
      <c r="K15" s="21"/>
      <c r="L15" s="21"/>
      <c r="M15" s="30"/>
    </row>
  </sheetData>
  <mergeCells count="8">
    <mergeCell ref="A1:M1"/>
    <mergeCell ref="G2:M2"/>
    <mergeCell ref="B3:M3"/>
    <mergeCell ref="C4:G4"/>
    <mergeCell ref="H4:L4"/>
    <mergeCell ref="A3:A5"/>
    <mergeCell ref="B4:B5"/>
    <mergeCell ref="M4:M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</cp:lastModifiedBy>
  <dcterms:created xsi:type="dcterms:W3CDTF">2015-06-05T18:17:00Z</dcterms:created>
  <cp:lastPrinted>2021-08-16T08:55:00Z</cp:lastPrinted>
  <dcterms:modified xsi:type="dcterms:W3CDTF">2022-01-25T04:37:08Z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8272EA6BF50247768AE019CE8B51A79A</vt:lpwstr>
  </property>
</Properties>
</file>