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529"/>
  </bookViews>
  <sheets>
    <sheet name="Sheet1" sheetId="2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<sst xmlns="http://schemas.openxmlformats.org/spreadsheetml/2006/main" count="432" uniqueCount="167">
  <si>
    <t>附件：</t>
  </si>
  <si>
    <t>大冶市2023年事业单位公开招聘工作人员拟进入体检人员名单及面试、总成绩一览表</t>
  </si>
  <si>
    <t>主管部门</t>
  </si>
  <si>
    <t>招聘单位</t>
  </si>
  <si>
    <t>岗位名称</t>
  </si>
  <si>
    <t>岗位代码</t>
  </si>
  <si>
    <t>招聘计划数</t>
  </si>
  <si>
    <t>考生姓名</t>
  </si>
  <si>
    <t>职业能力倾向测验成绩</t>
  </si>
  <si>
    <t>综合应用能力成绩</t>
  </si>
  <si>
    <t>笔试卷面原始成绩</t>
  </si>
  <si>
    <t>加分</t>
  </si>
  <si>
    <t xml:space="preserve"> 笔试成绩(保留小数点后四位）</t>
  </si>
  <si>
    <t>面试成绩</t>
  </si>
  <si>
    <t>考生总成绩(保留小数点后四位）</t>
  </si>
  <si>
    <t>考生总成绩岗位排名</t>
  </si>
  <si>
    <t>备注</t>
  </si>
  <si>
    <t>市委直属</t>
  </si>
  <si>
    <t>市融媒体中心</t>
  </si>
  <si>
    <t>专业技术</t>
  </si>
  <si>
    <t>徐盼</t>
  </si>
  <si>
    <t>拟进入体检</t>
  </si>
  <si>
    <t>市委办公室</t>
  </si>
  <si>
    <t>市委总值班室</t>
  </si>
  <si>
    <t>综合管理</t>
  </si>
  <si>
    <t>何韵秋</t>
  </si>
  <si>
    <t>市住房和城乡建设局</t>
  </si>
  <si>
    <t>市消防服务中心</t>
  </si>
  <si>
    <t>专技管理</t>
  </si>
  <si>
    <t>丁家财</t>
  </si>
  <si>
    <t>陈梦媛</t>
  </si>
  <si>
    <t>李鑫炎</t>
  </si>
  <si>
    <t>市农业农村局</t>
  </si>
  <si>
    <t>市三农金融服务中心</t>
  </si>
  <si>
    <t>杨承东</t>
  </si>
  <si>
    <t>市农业综合开发服务中心</t>
  </si>
  <si>
    <t>肖俊</t>
  </si>
  <si>
    <t>陈凯</t>
  </si>
  <si>
    <t>崔静雯</t>
  </si>
  <si>
    <t>市种植业服务中心</t>
  </si>
  <si>
    <t>曹怡玲</t>
  </si>
  <si>
    <t>范航琪</t>
  </si>
  <si>
    <t>石永芳</t>
  </si>
  <si>
    <t>市农业特色产业发展中心</t>
  </si>
  <si>
    <t>姜婷</t>
  </si>
  <si>
    <t>刘强</t>
  </si>
  <si>
    <t>市动物疫病预防控制中心</t>
  </si>
  <si>
    <t>孙靓</t>
  </si>
  <si>
    <t>王成</t>
  </si>
  <si>
    <t>市畜牧技术推广站</t>
  </si>
  <si>
    <t>向强强</t>
  </si>
  <si>
    <t>市三农信息中心</t>
  </si>
  <si>
    <t>李嘉铃</t>
  </si>
  <si>
    <t>市自然资源和规划局</t>
  </si>
  <si>
    <t>灵乡自然资源和规划所</t>
  </si>
  <si>
    <t>技术管理</t>
  </si>
  <si>
    <t>胡建超</t>
  </si>
  <si>
    <t>刘仁八自然资源和规划所</t>
  </si>
  <si>
    <t>吴涯</t>
  </si>
  <si>
    <t>市文化和旅游局</t>
  </si>
  <si>
    <t>市群众文化馆</t>
  </si>
  <si>
    <t>黄传东</t>
  </si>
  <si>
    <t>李畅</t>
  </si>
  <si>
    <t>市医疗保障局</t>
  </si>
  <si>
    <t>市医疗保障基金核查中心</t>
  </si>
  <si>
    <t>基金核查岗</t>
  </si>
  <si>
    <t>汪文静</t>
  </si>
  <si>
    <t>市城市管理执法局</t>
  </si>
  <si>
    <t>市环境卫生管理局</t>
  </si>
  <si>
    <t>法律宣传教育管理岗</t>
  </si>
  <si>
    <t>毛波</t>
  </si>
  <si>
    <t>人力资源管理岗</t>
  </si>
  <si>
    <t>扶彤彤</t>
  </si>
  <si>
    <t>市司法局</t>
  </si>
  <si>
    <t>市政府法律顾问所</t>
  </si>
  <si>
    <t>何祥松</t>
  </si>
  <si>
    <t>群团机关</t>
  </si>
  <si>
    <t>市红十字会</t>
  </si>
  <si>
    <t>办公室综合管理</t>
  </si>
  <si>
    <t>夏燕旎</t>
  </si>
  <si>
    <t>市卫生健康局</t>
  </si>
  <si>
    <t>市人民医院</t>
  </si>
  <si>
    <t>信息部</t>
  </si>
  <si>
    <t>张奥琪</t>
  </si>
  <si>
    <t>罗辉</t>
  </si>
  <si>
    <t>吕钊</t>
  </si>
  <si>
    <t>人力资源办</t>
  </si>
  <si>
    <t>叶子月</t>
  </si>
  <si>
    <t>纪检监察办</t>
  </si>
  <si>
    <t>郑青丽</t>
  </si>
  <si>
    <t>财务部</t>
  </si>
  <si>
    <t>盛惠</t>
  </si>
  <si>
    <t>杨雯</t>
  </si>
  <si>
    <t>胡知炜</t>
  </si>
  <si>
    <t>洪阳</t>
  </si>
  <si>
    <t>乡镇卫生院</t>
  </si>
  <si>
    <t>临床医师</t>
  </si>
  <si>
    <t>许希希</t>
  </si>
  <si>
    <t>谢中平</t>
  </si>
  <si>
    <t>林方进</t>
  </si>
  <si>
    <t>吴焕</t>
  </si>
  <si>
    <t>肖叶芳</t>
  </si>
  <si>
    <t>冯典</t>
  </si>
  <si>
    <t>李国晴</t>
  </si>
  <si>
    <t>纪书芳</t>
  </si>
  <si>
    <t>胡定康</t>
  </si>
  <si>
    <t>刘婧</t>
  </si>
  <si>
    <t>口腔医师</t>
  </si>
  <si>
    <t>刘棵成</t>
  </si>
  <si>
    <t>B超医师/技师</t>
  </si>
  <si>
    <t>柯清清</t>
  </si>
  <si>
    <t>放射医师/技师</t>
  </si>
  <si>
    <t>袁月红</t>
  </si>
  <si>
    <t>石臻</t>
  </si>
  <si>
    <t>康复医师/技师</t>
  </si>
  <si>
    <t>董玮炫</t>
  </si>
  <si>
    <t>王洁</t>
  </si>
  <si>
    <t>公卫医师/管理</t>
  </si>
  <si>
    <t>张亚娜</t>
  </si>
  <si>
    <t>胡佳怡</t>
  </si>
  <si>
    <t>护士</t>
  </si>
  <si>
    <t>商嫦</t>
  </si>
  <si>
    <t>梅曼</t>
  </si>
  <si>
    <t>何玲</t>
  </si>
  <si>
    <t>万秀秀</t>
  </si>
  <si>
    <t>李甜甜</t>
  </si>
  <si>
    <t>李诗颖</t>
  </si>
  <si>
    <t>韩笑</t>
  </si>
  <si>
    <t>胡逍</t>
  </si>
  <si>
    <t>药剂师</t>
  </si>
  <si>
    <t>蒋雨晴</t>
  </si>
  <si>
    <t>医学检验技师</t>
  </si>
  <si>
    <t>孙悦</t>
  </si>
  <si>
    <t>信息科</t>
  </si>
  <si>
    <t>应王萍</t>
  </si>
  <si>
    <t>郑捷</t>
  </si>
  <si>
    <t>会计</t>
  </si>
  <si>
    <t>刘恒亮</t>
  </si>
  <si>
    <t>田蓉</t>
  </si>
  <si>
    <t>市中医医院</t>
  </si>
  <si>
    <t>党务、人力资源管理岗</t>
  </si>
  <si>
    <t>张悦</t>
  </si>
  <si>
    <t>赵乐</t>
  </si>
  <si>
    <t>文秘宣传岗</t>
  </si>
  <si>
    <t>陈玉婷</t>
  </si>
  <si>
    <t>信息化管理岗</t>
  </si>
  <si>
    <t>徐志运</t>
  </si>
  <si>
    <t>信息及病案管理岗</t>
  </si>
  <si>
    <t>曹昭</t>
  </si>
  <si>
    <t>李德民</t>
  </si>
  <si>
    <t>财务管理岗</t>
  </si>
  <si>
    <t>吕邹檬</t>
  </si>
  <si>
    <t>柯君谣</t>
  </si>
  <si>
    <t>市妇幼保健院</t>
  </si>
  <si>
    <t>刘攀</t>
  </si>
  <si>
    <t>医师</t>
  </si>
  <si>
    <t>秦合姿</t>
  </si>
  <si>
    <t>刘佳莹</t>
  </si>
  <si>
    <t>影像医师</t>
  </si>
  <si>
    <t>余桢妮</t>
  </si>
  <si>
    <t>视光师</t>
  </si>
  <si>
    <t>刘绪成</t>
  </si>
  <si>
    <t>办公室文员</t>
  </si>
  <si>
    <t>李晓岚</t>
  </si>
  <si>
    <t>市疾病预防控制中心</t>
  </si>
  <si>
    <t>公共卫生  管理类（卫生检验）</t>
  </si>
  <si>
    <t>李晓云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</si>
</sst>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);[Red]\(0\)"/>
  </numFmts>
  <fonts count="25">
    <font>
      <sz val="10"/>
      <name val="Arial"/>
      <charset val="1"/>
    </font>
    <font>
      <sz val="10"/>
      <name val="宋体"/>
      <charset val="1"/>
    </font>
    <font>
      <sz val="18"/>
      <name val="方正小标宋简体"/>
      <charset val="134"/>
    </font>
    <font>
      <b/>
      <sz val="8"/>
      <name val="黑体"/>
      <charset val="134"/>
    </font>
    <font>
      <sz val="8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/>
    <xf numFmtId="0" fontId="1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0" fillId="2" borderId="0" xfId="0" applyNumberFormat="1" applyFont="1" applyFill="1" applyAlignment="1">
      <alignment horizontal="center"/>
    </xf>
    <xf numFmtId="177" fontId="0" fillId="2" borderId="0" xfId="0" applyNumberFormat="1" applyFont="1" applyFill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6"/>
  <sheetViews>
    <sheetView tabSelected="1" topLeftCell="A72" workbookViewId="0">
      <selection activeCell="E58" sqref="E58:E65"/>
    </sheetView>
  </sheetViews>
  <sheetFormatPr defaultColWidth="8.88888888888889" defaultRowHeight="13.2"/>
  <cols>
    <col min="1" max="1" width="15.2222222222222" customWidth="1"/>
    <col min="2" max="2" width="18.8888888888889" customWidth="1"/>
    <col min="10" max="10" width="6.11111111111111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  <c r="L1" s="2"/>
      <c r="M1" s="7"/>
      <c r="N1" s="8"/>
      <c r="O1" s="2"/>
    </row>
    <row r="2" ht="24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4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9" t="s">
        <v>14</v>
      </c>
      <c r="N3" s="10" t="s">
        <v>15</v>
      </c>
      <c r="O3" s="4" t="s">
        <v>16</v>
      </c>
    </row>
    <row r="4" spans="1:15">
      <c r="A4" s="5" t="s">
        <v>17</v>
      </c>
      <c r="B4" s="5" t="s">
        <v>18</v>
      </c>
      <c r="C4" s="5" t="s">
        <v>19</v>
      </c>
      <c r="D4" s="5">
        <v>1001</v>
      </c>
      <c r="E4" s="5">
        <v>1</v>
      </c>
      <c r="F4" s="5" t="s">
        <v>20</v>
      </c>
      <c r="G4" s="5">
        <v>129.24</v>
      </c>
      <c r="H4" s="5">
        <v>123</v>
      </c>
      <c r="I4" s="5">
        <f t="shared" ref="I4:I67" si="0">G4+H4</f>
        <v>252.24</v>
      </c>
      <c r="J4" s="5">
        <v>5</v>
      </c>
      <c r="K4" s="11">
        <f t="shared" ref="K4:K67" si="1">I4/3+J4</f>
        <v>89.08</v>
      </c>
      <c r="L4" s="6">
        <v>84.4</v>
      </c>
      <c r="M4" s="12">
        <f t="shared" ref="M4:M67" si="2">K4*0.5+L4*0.5</f>
        <v>86.74</v>
      </c>
      <c r="N4" s="13">
        <v>1</v>
      </c>
      <c r="O4" s="6" t="s">
        <v>21</v>
      </c>
    </row>
    <row r="5" spans="1:15">
      <c r="A5" s="6" t="s">
        <v>22</v>
      </c>
      <c r="B5" s="6" t="s">
        <v>23</v>
      </c>
      <c r="C5" s="6" t="s">
        <v>24</v>
      </c>
      <c r="D5" s="6">
        <v>1002</v>
      </c>
      <c r="E5" s="6">
        <v>1</v>
      </c>
      <c r="F5" s="6" t="s">
        <v>25</v>
      </c>
      <c r="G5" s="6">
        <v>129.1</v>
      </c>
      <c r="H5" s="6">
        <v>119</v>
      </c>
      <c r="I5" s="6">
        <f t="shared" si="0"/>
        <v>248.1</v>
      </c>
      <c r="J5" s="6"/>
      <c r="K5" s="12">
        <f t="shared" si="1"/>
        <v>82.7</v>
      </c>
      <c r="L5" s="6">
        <v>82.56</v>
      </c>
      <c r="M5" s="12">
        <f t="shared" si="2"/>
        <v>82.63</v>
      </c>
      <c r="N5" s="13">
        <v>1</v>
      </c>
      <c r="O5" s="6" t="s">
        <v>21</v>
      </c>
    </row>
    <row r="6" spans="1:15">
      <c r="A6" s="6" t="s">
        <v>26</v>
      </c>
      <c r="B6" s="6" t="s">
        <v>27</v>
      </c>
      <c r="C6" s="6" t="s">
        <v>28</v>
      </c>
      <c r="D6" s="6">
        <v>1003</v>
      </c>
      <c r="E6" s="6">
        <v>3</v>
      </c>
      <c r="F6" s="6" t="s">
        <v>29</v>
      </c>
      <c r="G6" s="6">
        <v>121.18</v>
      </c>
      <c r="H6" s="6">
        <v>110</v>
      </c>
      <c r="I6" s="6">
        <f t="shared" si="0"/>
        <v>231.18</v>
      </c>
      <c r="J6" s="6"/>
      <c r="K6" s="12">
        <f t="shared" si="1"/>
        <v>77.06</v>
      </c>
      <c r="L6" s="6">
        <v>81.84</v>
      </c>
      <c r="M6" s="12">
        <f t="shared" si="2"/>
        <v>79.45</v>
      </c>
      <c r="N6" s="13">
        <v>1</v>
      </c>
      <c r="O6" s="6" t="s">
        <v>21</v>
      </c>
    </row>
    <row r="7" spans="1:15">
      <c r="A7" s="6" t="s">
        <v>26</v>
      </c>
      <c r="B7" s="6" t="s">
        <v>27</v>
      </c>
      <c r="C7" s="6" t="s">
        <v>28</v>
      </c>
      <c r="D7" s="6">
        <v>1003</v>
      </c>
      <c r="E7" s="6">
        <v>3</v>
      </c>
      <c r="F7" s="6" t="s">
        <v>30</v>
      </c>
      <c r="G7" s="6">
        <v>124.78</v>
      </c>
      <c r="H7" s="6">
        <v>102</v>
      </c>
      <c r="I7" s="6">
        <f t="shared" si="0"/>
        <v>226.78</v>
      </c>
      <c r="J7" s="6"/>
      <c r="K7" s="12">
        <f t="shared" si="1"/>
        <v>75.5933333333333</v>
      </c>
      <c r="L7" s="6">
        <v>82.06</v>
      </c>
      <c r="M7" s="12">
        <f t="shared" si="2"/>
        <v>78.8266666666667</v>
      </c>
      <c r="N7" s="13">
        <v>2</v>
      </c>
      <c r="O7" s="6" t="s">
        <v>21</v>
      </c>
    </row>
    <row r="8" spans="1:15">
      <c r="A8" s="6" t="s">
        <v>26</v>
      </c>
      <c r="B8" s="6" t="s">
        <v>27</v>
      </c>
      <c r="C8" s="6" t="s">
        <v>28</v>
      </c>
      <c r="D8" s="6">
        <v>1003</v>
      </c>
      <c r="E8" s="6">
        <v>3</v>
      </c>
      <c r="F8" s="6" t="s">
        <v>31</v>
      </c>
      <c r="G8" s="6">
        <v>119.61</v>
      </c>
      <c r="H8" s="6">
        <v>106</v>
      </c>
      <c r="I8" s="6">
        <f t="shared" si="0"/>
        <v>225.61</v>
      </c>
      <c r="J8" s="6"/>
      <c r="K8" s="12">
        <f t="shared" si="1"/>
        <v>75.2033333333333</v>
      </c>
      <c r="L8" s="6">
        <v>82.08</v>
      </c>
      <c r="M8" s="12">
        <f t="shared" si="2"/>
        <v>78.6416666666667</v>
      </c>
      <c r="N8" s="13">
        <v>3</v>
      </c>
      <c r="O8" s="6" t="s">
        <v>21</v>
      </c>
    </row>
    <row r="9" spans="1:15">
      <c r="A9" s="6" t="s">
        <v>32</v>
      </c>
      <c r="B9" s="6" t="s">
        <v>33</v>
      </c>
      <c r="C9" s="6" t="s">
        <v>24</v>
      </c>
      <c r="D9" s="6">
        <v>1004</v>
      </c>
      <c r="E9" s="6">
        <v>1</v>
      </c>
      <c r="F9" s="6" t="s">
        <v>34</v>
      </c>
      <c r="G9" s="6">
        <v>130.95</v>
      </c>
      <c r="H9" s="6">
        <v>108</v>
      </c>
      <c r="I9" s="6">
        <f t="shared" si="0"/>
        <v>238.95</v>
      </c>
      <c r="J9" s="6"/>
      <c r="K9" s="12">
        <f t="shared" si="1"/>
        <v>79.65</v>
      </c>
      <c r="L9" s="6">
        <v>80.1</v>
      </c>
      <c r="M9" s="12">
        <f t="shared" si="2"/>
        <v>79.875</v>
      </c>
      <c r="N9" s="13">
        <v>1</v>
      </c>
      <c r="O9" s="6" t="s">
        <v>21</v>
      </c>
    </row>
    <row r="10" spans="1:15">
      <c r="A10" s="6" t="s">
        <v>32</v>
      </c>
      <c r="B10" s="6" t="s">
        <v>35</v>
      </c>
      <c r="C10" s="6" t="s">
        <v>24</v>
      </c>
      <c r="D10" s="6">
        <v>1005</v>
      </c>
      <c r="E10" s="6">
        <v>3</v>
      </c>
      <c r="F10" s="6" t="s">
        <v>36</v>
      </c>
      <c r="G10" s="6">
        <v>123.29</v>
      </c>
      <c r="H10" s="6">
        <v>81</v>
      </c>
      <c r="I10" s="6">
        <f t="shared" si="0"/>
        <v>204.29</v>
      </c>
      <c r="J10" s="6"/>
      <c r="K10" s="12">
        <f t="shared" si="1"/>
        <v>68.0966666666667</v>
      </c>
      <c r="L10" s="6">
        <v>81.06</v>
      </c>
      <c r="M10" s="12">
        <f t="shared" si="2"/>
        <v>74.5783333333333</v>
      </c>
      <c r="N10" s="13">
        <v>1</v>
      </c>
      <c r="O10" s="6" t="s">
        <v>21</v>
      </c>
    </row>
    <row r="11" spans="1:15">
      <c r="A11" s="6" t="s">
        <v>32</v>
      </c>
      <c r="B11" s="6" t="s">
        <v>35</v>
      </c>
      <c r="C11" s="6" t="s">
        <v>24</v>
      </c>
      <c r="D11" s="6">
        <v>1005</v>
      </c>
      <c r="E11" s="6">
        <v>3</v>
      </c>
      <c r="F11" s="6" t="s">
        <v>37</v>
      </c>
      <c r="G11" s="6">
        <v>94.22</v>
      </c>
      <c r="H11" s="6">
        <v>103</v>
      </c>
      <c r="I11" s="6">
        <f t="shared" si="0"/>
        <v>197.22</v>
      </c>
      <c r="J11" s="6"/>
      <c r="K11" s="12">
        <f t="shared" si="1"/>
        <v>65.74</v>
      </c>
      <c r="L11" s="6">
        <v>82.54</v>
      </c>
      <c r="M11" s="12">
        <f t="shared" si="2"/>
        <v>74.14</v>
      </c>
      <c r="N11" s="13">
        <v>2</v>
      </c>
      <c r="O11" s="6" t="s">
        <v>21</v>
      </c>
    </row>
    <row r="12" spans="1:15">
      <c r="A12" s="6" t="s">
        <v>32</v>
      </c>
      <c r="B12" s="6" t="s">
        <v>35</v>
      </c>
      <c r="C12" s="6" t="s">
        <v>24</v>
      </c>
      <c r="D12" s="6">
        <v>1005</v>
      </c>
      <c r="E12" s="6">
        <v>3</v>
      </c>
      <c r="F12" s="6" t="s">
        <v>38</v>
      </c>
      <c r="G12" s="6">
        <v>115.15</v>
      </c>
      <c r="H12" s="6">
        <v>90</v>
      </c>
      <c r="I12" s="6">
        <f t="shared" si="0"/>
        <v>205.15</v>
      </c>
      <c r="J12" s="6"/>
      <c r="K12" s="12">
        <f t="shared" si="1"/>
        <v>68.3833333333333</v>
      </c>
      <c r="L12" s="6">
        <v>79.26</v>
      </c>
      <c r="M12" s="12">
        <f t="shared" si="2"/>
        <v>73.8216666666667</v>
      </c>
      <c r="N12" s="13">
        <v>3</v>
      </c>
      <c r="O12" s="6" t="s">
        <v>21</v>
      </c>
    </row>
    <row r="13" spans="1:15">
      <c r="A13" s="6" t="s">
        <v>32</v>
      </c>
      <c r="B13" s="6" t="s">
        <v>39</v>
      </c>
      <c r="C13" s="6" t="s">
        <v>19</v>
      </c>
      <c r="D13" s="6">
        <v>1006</v>
      </c>
      <c r="E13" s="6">
        <v>1</v>
      </c>
      <c r="F13" s="6" t="s">
        <v>40</v>
      </c>
      <c r="G13" s="6">
        <v>104.64</v>
      </c>
      <c r="H13" s="6">
        <v>95</v>
      </c>
      <c r="I13" s="6">
        <f t="shared" si="0"/>
        <v>199.64</v>
      </c>
      <c r="J13" s="6"/>
      <c r="K13" s="12">
        <f t="shared" si="1"/>
        <v>66.5466666666667</v>
      </c>
      <c r="L13" s="6">
        <v>78.32</v>
      </c>
      <c r="M13" s="12">
        <f t="shared" si="2"/>
        <v>72.4333333333333</v>
      </c>
      <c r="N13" s="13">
        <v>1</v>
      </c>
      <c r="O13" s="6" t="s">
        <v>21</v>
      </c>
    </row>
    <row r="14" spans="1:15">
      <c r="A14" s="6" t="s">
        <v>32</v>
      </c>
      <c r="B14" s="6" t="s">
        <v>39</v>
      </c>
      <c r="C14" s="6" t="s">
        <v>19</v>
      </c>
      <c r="D14" s="6">
        <v>1007</v>
      </c>
      <c r="E14" s="6">
        <v>1</v>
      </c>
      <c r="F14" s="6" t="s">
        <v>41</v>
      </c>
      <c r="G14" s="6">
        <v>106.46</v>
      </c>
      <c r="H14" s="6">
        <v>96</v>
      </c>
      <c r="I14" s="6">
        <f t="shared" si="0"/>
        <v>202.46</v>
      </c>
      <c r="J14" s="6"/>
      <c r="K14" s="12">
        <f t="shared" si="1"/>
        <v>67.4866666666667</v>
      </c>
      <c r="L14" s="6">
        <v>80.52</v>
      </c>
      <c r="M14" s="12">
        <f t="shared" si="2"/>
        <v>74.0033333333333</v>
      </c>
      <c r="N14" s="13">
        <v>1</v>
      </c>
      <c r="O14" s="6" t="s">
        <v>21</v>
      </c>
    </row>
    <row r="15" spans="1:15">
      <c r="A15" s="6" t="s">
        <v>32</v>
      </c>
      <c r="B15" s="6" t="s">
        <v>39</v>
      </c>
      <c r="C15" s="6" t="s">
        <v>19</v>
      </c>
      <c r="D15" s="6">
        <v>1008</v>
      </c>
      <c r="E15" s="6">
        <v>1</v>
      </c>
      <c r="F15" s="6" t="s">
        <v>42</v>
      </c>
      <c r="G15" s="6">
        <v>86.97</v>
      </c>
      <c r="H15" s="6">
        <v>97</v>
      </c>
      <c r="I15" s="6">
        <f t="shared" si="0"/>
        <v>183.97</v>
      </c>
      <c r="J15" s="6"/>
      <c r="K15" s="12">
        <f t="shared" si="1"/>
        <v>61.3233333333333</v>
      </c>
      <c r="L15" s="6">
        <v>78.7</v>
      </c>
      <c r="M15" s="12">
        <f t="shared" si="2"/>
        <v>70.0116666666667</v>
      </c>
      <c r="N15" s="13">
        <v>1</v>
      </c>
      <c r="O15" s="6" t="s">
        <v>21</v>
      </c>
    </row>
    <row r="16" spans="1:15">
      <c r="A16" s="6" t="s">
        <v>32</v>
      </c>
      <c r="B16" s="6" t="s">
        <v>43</v>
      </c>
      <c r="C16" s="6" t="s">
        <v>19</v>
      </c>
      <c r="D16" s="6">
        <v>1009</v>
      </c>
      <c r="E16" s="6">
        <v>1</v>
      </c>
      <c r="F16" s="6" t="s">
        <v>44</v>
      </c>
      <c r="G16" s="6">
        <v>112.6</v>
      </c>
      <c r="H16" s="6">
        <v>115</v>
      </c>
      <c r="I16" s="6">
        <f t="shared" si="0"/>
        <v>227.6</v>
      </c>
      <c r="J16" s="6"/>
      <c r="K16" s="12">
        <f t="shared" si="1"/>
        <v>75.8666666666667</v>
      </c>
      <c r="L16" s="6">
        <v>81.94</v>
      </c>
      <c r="M16" s="12">
        <f t="shared" si="2"/>
        <v>78.9033333333333</v>
      </c>
      <c r="N16" s="13">
        <v>1</v>
      </c>
      <c r="O16" s="6" t="s">
        <v>21</v>
      </c>
    </row>
    <row r="17" spans="1:15">
      <c r="A17" s="6" t="s">
        <v>32</v>
      </c>
      <c r="B17" s="6" t="s">
        <v>43</v>
      </c>
      <c r="C17" s="6" t="s">
        <v>19</v>
      </c>
      <c r="D17" s="6">
        <v>1010</v>
      </c>
      <c r="E17" s="6">
        <v>1</v>
      </c>
      <c r="F17" s="6" t="s">
        <v>45</v>
      </c>
      <c r="G17" s="6">
        <v>115.16</v>
      </c>
      <c r="H17" s="6">
        <v>104</v>
      </c>
      <c r="I17" s="6">
        <f t="shared" si="0"/>
        <v>219.16</v>
      </c>
      <c r="J17" s="6"/>
      <c r="K17" s="12">
        <f t="shared" si="1"/>
        <v>73.0533333333333</v>
      </c>
      <c r="L17" s="6">
        <v>81.11</v>
      </c>
      <c r="M17" s="12">
        <f t="shared" si="2"/>
        <v>77.0816666666667</v>
      </c>
      <c r="N17" s="13">
        <v>1</v>
      </c>
      <c r="O17" s="6" t="s">
        <v>21</v>
      </c>
    </row>
    <row r="18" spans="1:15">
      <c r="A18" s="6" t="s">
        <v>32</v>
      </c>
      <c r="B18" s="6" t="s">
        <v>46</v>
      </c>
      <c r="C18" s="6" t="s">
        <v>19</v>
      </c>
      <c r="D18" s="6">
        <v>1011</v>
      </c>
      <c r="E18" s="6">
        <v>1</v>
      </c>
      <c r="F18" s="6" t="s">
        <v>47</v>
      </c>
      <c r="G18" s="6">
        <v>107.03</v>
      </c>
      <c r="H18" s="6">
        <v>111</v>
      </c>
      <c r="I18" s="6">
        <f t="shared" si="0"/>
        <v>218.03</v>
      </c>
      <c r="J18" s="6"/>
      <c r="K18" s="12">
        <f t="shared" si="1"/>
        <v>72.6766666666667</v>
      </c>
      <c r="L18" s="6">
        <v>79.31</v>
      </c>
      <c r="M18" s="12">
        <f t="shared" si="2"/>
        <v>75.9933333333333</v>
      </c>
      <c r="N18" s="13">
        <v>1</v>
      </c>
      <c r="O18" s="6" t="s">
        <v>21</v>
      </c>
    </row>
    <row r="19" spans="1:15">
      <c r="A19" s="6" t="s">
        <v>32</v>
      </c>
      <c r="B19" s="6" t="s">
        <v>46</v>
      </c>
      <c r="C19" s="6" t="s">
        <v>24</v>
      </c>
      <c r="D19" s="6">
        <v>1012</v>
      </c>
      <c r="E19" s="6">
        <v>1</v>
      </c>
      <c r="F19" s="6" t="s">
        <v>48</v>
      </c>
      <c r="G19" s="6">
        <v>100.05</v>
      </c>
      <c r="H19" s="6">
        <v>110</v>
      </c>
      <c r="I19" s="6">
        <f t="shared" si="0"/>
        <v>210.05</v>
      </c>
      <c r="J19" s="6"/>
      <c r="K19" s="12">
        <f t="shared" si="1"/>
        <v>70.0166666666667</v>
      </c>
      <c r="L19" s="6">
        <v>85.14</v>
      </c>
      <c r="M19" s="12">
        <f t="shared" si="2"/>
        <v>77.5783333333333</v>
      </c>
      <c r="N19" s="13">
        <v>1</v>
      </c>
      <c r="O19" s="6" t="s">
        <v>21</v>
      </c>
    </row>
    <row r="20" spans="1:15">
      <c r="A20" s="6" t="s">
        <v>32</v>
      </c>
      <c r="B20" s="6" t="s">
        <v>49</v>
      </c>
      <c r="C20" s="6" t="s">
        <v>24</v>
      </c>
      <c r="D20" s="6">
        <v>1013</v>
      </c>
      <c r="E20" s="6">
        <v>1</v>
      </c>
      <c r="F20" s="6" t="s">
        <v>50</v>
      </c>
      <c r="G20" s="6">
        <v>102.06</v>
      </c>
      <c r="H20" s="6">
        <v>99</v>
      </c>
      <c r="I20" s="6">
        <f t="shared" si="0"/>
        <v>201.06</v>
      </c>
      <c r="J20" s="6"/>
      <c r="K20" s="12">
        <f t="shared" si="1"/>
        <v>67.02</v>
      </c>
      <c r="L20" s="6">
        <v>78.68</v>
      </c>
      <c r="M20" s="12">
        <f t="shared" si="2"/>
        <v>72.85</v>
      </c>
      <c r="N20" s="13">
        <v>1</v>
      </c>
      <c r="O20" s="6" t="s">
        <v>21</v>
      </c>
    </row>
    <row r="21" spans="1:15">
      <c r="A21" s="6" t="s">
        <v>32</v>
      </c>
      <c r="B21" s="6" t="s">
        <v>51</v>
      </c>
      <c r="C21" s="6" t="s">
        <v>24</v>
      </c>
      <c r="D21" s="6">
        <v>1014</v>
      </c>
      <c r="E21" s="6">
        <v>1</v>
      </c>
      <c r="F21" s="6" t="s">
        <v>52</v>
      </c>
      <c r="G21" s="6">
        <v>128.76</v>
      </c>
      <c r="H21" s="6">
        <v>114</v>
      </c>
      <c r="I21" s="6">
        <f t="shared" si="0"/>
        <v>242.76</v>
      </c>
      <c r="J21" s="6"/>
      <c r="K21" s="12">
        <f t="shared" si="1"/>
        <v>80.92</v>
      </c>
      <c r="L21" s="6">
        <v>79.9</v>
      </c>
      <c r="M21" s="12">
        <f t="shared" si="2"/>
        <v>80.41</v>
      </c>
      <c r="N21" s="13">
        <v>1</v>
      </c>
      <c r="O21" s="6" t="s">
        <v>21</v>
      </c>
    </row>
    <row r="22" spans="1:15">
      <c r="A22" s="6" t="s">
        <v>53</v>
      </c>
      <c r="B22" s="6" t="s">
        <v>54</v>
      </c>
      <c r="C22" s="6" t="s">
        <v>55</v>
      </c>
      <c r="D22" s="6">
        <v>1015</v>
      </c>
      <c r="E22" s="6">
        <v>1</v>
      </c>
      <c r="F22" s="6" t="s">
        <v>56</v>
      </c>
      <c r="G22" s="6">
        <v>115.29</v>
      </c>
      <c r="H22" s="6">
        <v>107</v>
      </c>
      <c r="I22" s="6">
        <f t="shared" si="0"/>
        <v>222.29</v>
      </c>
      <c r="J22" s="6"/>
      <c r="K22" s="12">
        <f t="shared" si="1"/>
        <v>74.0966666666667</v>
      </c>
      <c r="L22" s="6">
        <v>79.16</v>
      </c>
      <c r="M22" s="12">
        <f t="shared" si="2"/>
        <v>76.6283333333333</v>
      </c>
      <c r="N22" s="13">
        <v>1</v>
      </c>
      <c r="O22" s="6" t="s">
        <v>21</v>
      </c>
    </row>
    <row r="23" spans="1:15">
      <c r="A23" s="6" t="s">
        <v>53</v>
      </c>
      <c r="B23" s="6" t="s">
        <v>57</v>
      </c>
      <c r="C23" s="6" t="s">
        <v>55</v>
      </c>
      <c r="D23" s="6">
        <v>1016</v>
      </c>
      <c r="E23" s="6">
        <v>1</v>
      </c>
      <c r="F23" s="6" t="s">
        <v>58</v>
      </c>
      <c r="G23" s="6">
        <v>127.07</v>
      </c>
      <c r="H23" s="6">
        <v>119</v>
      </c>
      <c r="I23" s="6">
        <f t="shared" si="0"/>
        <v>246.07</v>
      </c>
      <c r="J23" s="6"/>
      <c r="K23" s="12">
        <f t="shared" si="1"/>
        <v>82.0233333333333</v>
      </c>
      <c r="L23" s="6">
        <v>80.7</v>
      </c>
      <c r="M23" s="12">
        <f t="shared" si="2"/>
        <v>81.3616666666667</v>
      </c>
      <c r="N23" s="13">
        <v>1</v>
      </c>
      <c r="O23" s="6" t="s">
        <v>21</v>
      </c>
    </row>
    <row r="24" spans="1:15">
      <c r="A24" s="6" t="s">
        <v>59</v>
      </c>
      <c r="B24" s="6" t="s">
        <v>60</v>
      </c>
      <c r="C24" s="6" t="s">
        <v>24</v>
      </c>
      <c r="D24" s="6">
        <v>1017</v>
      </c>
      <c r="E24" s="6">
        <v>1</v>
      </c>
      <c r="F24" s="6" t="s">
        <v>61</v>
      </c>
      <c r="G24" s="6">
        <v>129.32</v>
      </c>
      <c r="H24" s="6">
        <v>109</v>
      </c>
      <c r="I24" s="6">
        <f t="shared" si="0"/>
        <v>238.32</v>
      </c>
      <c r="J24" s="6">
        <v>5</v>
      </c>
      <c r="K24" s="12">
        <f t="shared" si="1"/>
        <v>84.44</v>
      </c>
      <c r="L24" s="6">
        <v>83</v>
      </c>
      <c r="M24" s="12">
        <f t="shared" si="2"/>
        <v>83.72</v>
      </c>
      <c r="N24" s="13">
        <v>1</v>
      </c>
      <c r="O24" s="6" t="s">
        <v>21</v>
      </c>
    </row>
    <row r="25" spans="1:15">
      <c r="A25" s="6" t="s">
        <v>59</v>
      </c>
      <c r="B25" s="6" t="s">
        <v>60</v>
      </c>
      <c r="C25" s="6" t="s">
        <v>24</v>
      </c>
      <c r="D25" s="6">
        <v>1018</v>
      </c>
      <c r="E25" s="6">
        <v>1</v>
      </c>
      <c r="F25" s="6" t="s">
        <v>62</v>
      </c>
      <c r="G25" s="6">
        <v>123.48</v>
      </c>
      <c r="H25" s="6">
        <v>113</v>
      </c>
      <c r="I25" s="6">
        <f t="shared" si="0"/>
        <v>236.48</v>
      </c>
      <c r="J25" s="6">
        <v>5</v>
      </c>
      <c r="K25" s="12">
        <f t="shared" si="1"/>
        <v>83.8266666666667</v>
      </c>
      <c r="L25" s="6">
        <v>81</v>
      </c>
      <c r="M25" s="12">
        <f t="shared" si="2"/>
        <v>82.4133333333333</v>
      </c>
      <c r="N25" s="13">
        <v>1</v>
      </c>
      <c r="O25" s="6" t="s">
        <v>21</v>
      </c>
    </row>
    <row r="26" spans="1:15">
      <c r="A26" s="6" t="s">
        <v>63</v>
      </c>
      <c r="B26" s="6" t="s">
        <v>64</v>
      </c>
      <c r="C26" s="6" t="s">
        <v>65</v>
      </c>
      <c r="D26" s="6">
        <v>1019</v>
      </c>
      <c r="E26" s="6">
        <v>1</v>
      </c>
      <c r="F26" s="6" t="s">
        <v>66</v>
      </c>
      <c r="G26" s="6">
        <v>114.93</v>
      </c>
      <c r="H26" s="6">
        <v>84.33</v>
      </c>
      <c r="I26" s="6">
        <f t="shared" si="0"/>
        <v>199.26</v>
      </c>
      <c r="J26" s="6"/>
      <c r="K26" s="12">
        <f t="shared" si="1"/>
        <v>66.42</v>
      </c>
      <c r="L26" s="6">
        <v>84.4</v>
      </c>
      <c r="M26" s="12">
        <f t="shared" si="2"/>
        <v>75.41</v>
      </c>
      <c r="N26" s="13">
        <v>1</v>
      </c>
      <c r="O26" s="6" t="s">
        <v>21</v>
      </c>
    </row>
    <row r="27" ht="19.2" spans="1:15">
      <c r="A27" s="6" t="s">
        <v>67</v>
      </c>
      <c r="B27" s="6" t="s">
        <v>68</v>
      </c>
      <c r="C27" s="6" t="s">
        <v>69</v>
      </c>
      <c r="D27" s="6">
        <v>1020</v>
      </c>
      <c r="E27" s="6">
        <v>1</v>
      </c>
      <c r="F27" s="6" t="s">
        <v>70</v>
      </c>
      <c r="G27" s="6">
        <v>122.35</v>
      </c>
      <c r="H27" s="6">
        <v>107</v>
      </c>
      <c r="I27" s="6">
        <f t="shared" si="0"/>
        <v>229.35</v>
      </c>
      <c r="J27" s="6">
        <v>5</v>
      </c>
      <c r="K27" s="12">
        <f t="shared" si="1"/>
        <v>81.45</v>
      </c>
      <c r="L27" s="6">
        <v>83.7</v>
      </c>
      <c r="M27" s="12">
        <f t="shared" si="2"/>
        <v>82.575</v>
      </c>
      <c r="N27" s="13">
        <v>1</v>
      </c>
      <c r="O27" s="6" t="s">
        <v>21</v>
      </c>
    </row>
    <row r="28" ht="19.2" spans="1:15">
      <c r="A28" s="6" t="s">
        <v>67</v>
      </c>
      <c r="B28" s="6" t="s">
        <v>68</v>
      </c>
      <c r="C28" s="6" t="s">
        <v>71</v>
      </c>
      <c r="D28" s="6">
        <v>1021</v>
      </c>
      <c r="E28" s="6">
        <v>1</v>
      </c>
      <c r="F28" s="6" t="s">
        <v>72</v>
      </c>
      <c r="G28" s="6">
        <v>128.75</v>
      </c>
      <c r="H28" s="6">
        <v>118</v>
      </c>
      <c r="I28" s="6">
        <f t="shared" si="0"/>
        <v>246.75</v>
      </c>
      <c r="J28" s="6"/>
      <c r="K28" s="12">
        <f t="shared" si="1"/>
        <v>82.25</v>
      </c>
      <c r="L28" s="6">
        <v>82.9</v>
      </c>
      <c r="M28" s="12">
        <f t="shared" si="2"/>
        <v>82.575</v>
      </c>
      <c r="N28" s="13">
        <v>1</v>
      </c>
      <c r="O28" s="6" t="s">
        <v>21</v>
      </c>
    </row>
    <row r="29" spans="1:15">
      <c r="A29" s="6" t="s">
        <v>73</v>
      </c>
      <c r="B29" s="6" t="s">
        <v>74</v>
      </c>
      <c r="C29" s="6" t="s">
        <v>24</v>
      </c>
      <c r="D29" s="6">
        <v>1022</v>
      </c>
      <c r="E29" s="6">
        <v>1</v>
      </c>
      <c r="F29" s="6" t="s">
        <v>75</v>
      </c>
      <c r="G29" s="6">
        <v>126.64</v>
      </c>
      <c r="H29" s="6">
        <v>121</v>
      </c>
      <c r="I29" s="6">
        <f t="shared" si="0"/>
        <v>247.64</v>
      </c>
      <c r="J29" s="6"/>
      <c r="K29" s="12">
        <f t="shared" si="1"/>
        <v>82.5466666666667</v>
      </c>
      <c r="L29" s="6">
        <v>83.04</v>
      </c>
      <c r="M29" s="12">
        <f t="shared" si="2"/>
        <v>82.7933333333333</v>
      </c>
      <c r="N29" s="13">
        <v>1</v>
      </c>
      <c r="O29" s="6" t="s">
        <v>21</v>
      </c>
    </row>
    <row r="30" ht="19.2" spans="1:15">
      <c r="A30" s="6" t="s">
        <v>76</v>
      </c>
      <c r="B30" s="6" t="s">
        <v>77</v>
      </c>
      <c r="C30" s="6" t="s">
        <v>78</v>
      </c>
      <c r="D30" s="6">
        <v>1023</v>
      </c>
      <c r="E30" s="6">
        <v>1</v>
      </c>
      <c r="F30" s="6" t="s">
        <v>79</v>
      </c>
      <c r="G30" s="6">
        <v>127.73</v>
      </c>
      <c r="H30" s="6">
        <v>120</v>
      </c>
      <c r="I30" s="6">
        <f t="shared" si="0"/>
        <v>247.73</v>
      </c>
      <c r="J30" s="6"/>
      <c r="K30" s="12">
        <f t="shared" si="1"/>
        <v>82.5766666666667</v>
      </c>
      <c r="L30" s="6">
        <v>82.48</v>
      </c>
      <c r="M30" s="12">
        <f t="shared" si="2"/>
        <v>82.5283333333333</v>
      </c>
      <c r="N30" s="13">
        <v>1</v>
      </c>
      <c r="O30" s="6" t="s">
        <v>21</v>
      </c>
    </row>
    <row r="31" spans="1:15">
      <c r="A31" s="6" t="s">
        <v>80</v>
      </c>
      <c r="B31" s="6" t="s">
        <v>81</v>
      </c>
      <c r="C31" s="6" t="s">
        <v>82</v>
      </c>
      <c r="D31" s="6">
        <v>1024</v>
      </c>
      <c r="E31" s="6">
        <v>3</v>
      </c>
      <c r="F31" s="6" t="s">
        <v>83</v>
      </c>
      <c r="G31" s="6">
        <v>105.31</v>
      </c>
      <c r="H31" s="6">
        <v>108</v>
      </c>
      <c r="I31" s="6">
        <f t="shared" si="0"/>
        <v>213.31</v>
      </c>
      <c r="J31" s="6"/>
      <c r="K31" s="12">
        <f t="shared" si="1"/>
        <v>71.1033333333333</v>
      </c>
      <c r="L31" s="6">
        <v>82.04</v>
      </c>
      <c r="M31" s="12">
        <f t="shared" si="2"/>
        <v>76.5716666666667</v>
      </c>
      <c r="N31" s="13">
        <v>1</v>
      </c>
      <c r="O31" s="6" t="s">
        <v>21</v>
      </c>
    </row>
    <row r="32" spans="1:15">
      <c r="A32" s="6" t="s">
        <v>80</v>
      </c>
      <c r="B32" s="6" t="s">
        <v>81</v>
      </c>
      <c r="C32" s="6" t="s">
        <v>82</v>
      </c>
      <c r="D32" s="6">
        <v>1024</v>
      </c>
      <c r="E32" s="6">
        <v>3</v>
      </c>
      <c r="F32" s="6" t="s">
        <v>84</v>
      </c>
      <c r="G32" s="6">
        <v>116.3</v>
      </c>
      <c r="H32" s="6">
        <v>100</v>
      </c>
      <c r="I32" s="6">
        <f t="shared" si="0"/>
        <v>216.3</v>
      </c>
      <c r="J32" s="6"/>
      <c r="K32" s="12">
        <f t="shared" si="1"/>
        <v>72.1</v>
      </c>
      <c r="L32" s="6">
        <v>78.82</v>
      </c>
      <c r="M32" s="12">
        <f t="shared" si="2"/>
        <v>75.46</v>
      </c>
      <c r="N32" s="13">
        <v>2</v>
      </c>
      <c r="O32" s="6" t="s">
        <v>21</v>
      </c>
    </row>
    <row r="33" spans="1:15">
      <c r="A33" s="6" t="s">
        <v>80</v>
      </c>
      <c r="B33" s="6" t="s">
        <v>81</v>
      </c>
      <c r="C33" s="6" t="s">
        <v>82</v>
      </c>
      <c r="D33" s="6">
        <v>1024</v>
      </c>
      <c r="E33" s="6">
        <v>3</v>
      </c>
      <c r="F33" s="6" t="s">
        <v>85</v>
      </c>
      <c r="G33" s="6">
        <v>114.14</v>
      </c>
      <c r="H33" s="6">
        <v>97</v>
      </c>
      <c r="I33" s="6">
        <f t="shared" si="0"/>
        <v>211.14</v>
      </c>
      <c r="J33" s="6"/>
      <c r="K33" s="12">
        <f t="shared" si="1"/>
        <v>70.38</v>
      </c>
      <c r="L33" s="6">
        <v>80.4</v>
      </c>
      <c r="M33" s="12">
        <f t="shared" si="2"/>
        <v>75.39</v>
      </c>
      <c r="N33" s="13">
        <v>3</v>
      </c>
      <c r="O33" s="6" t="s">
        <v>21</v>
      </c>
    </row>
    <row r="34" spans="1:15">
      <c r="A34" s="6" t="s">
        <v>80</v>
      </c>
      <c r="B34" s="6" t="s">
        <v>81</v>
      </c>
      <c r="C34" s="6" t="s">
        <v>86</v>
      </c>
      <c r="D34" s="6">
        <v>1025</v>
      </c>
      <c r="E34" s="6">
        <v>1</v>
      </c>
      <c r="F34" s="6" t="s">
        <v>87</v>
      </c>
      <c r="G34" s="6">
        <v>132.44</v>
      </c>
      <c r="H34" s="6">
        <v>107</v>
      </c>
      <c r="I34" s="6">
        <f t="shared" si="0"/>
        <v>239.44</v>
      </c>
      <c r="J34" s="6"/>
      <c r="K34" s="12">
        <f t="shared" si="1"/>
        <v>79.8133333333333</v>
      </c>
      <c r="L34" s="6">
        <v>80.56</v>
      </c>
      <c r="M34" s="12">
        <f t="shared" si="2"/>
        <v>80.1866666666667</v>
      </c>
      <c r="N34" s="13">
        <v>1</v>
      </c>
      <c r="O34" s="6" t="s">
        <v>21</v>
      </c>
    </row>
    <row r="35" spans="1:15">
      <c r="A35" s="6" t="s">
        <v>80</v>
      </c>
      <c r="B35" s="6" t="s">
        <v>81</v>
      </c>
      <c r="C35" s="6" t="s">
        <v>88</v>
      </c>
      <c r="D35" s="6">
        <v>1026</v>
      </c>
      <c r="E35" s="6">
        <v>1</v>
      </c>
      <c r="F35" s="6" t="s">
        <v>89</v>
      </c>
      <c r="G35" s="6">
        <v>131.75</v>
      </c>
      <c r="H35" s="6">
        <v>111</v>
      </c>
      <c r="I35" s="6">
        <f t="shared" si="0"/>
        <v>242.75</v>
      </c>
      <c r="J35" s="6"/>
      <c r="K35" s="12">
        <f t="shared" si="1"/>
        <v>80.9166666666667</v>
      </c>
      <c r="L35" s="6">
        <v>79.16</v>
      </c>
      <c r="M35" s="12">
        <f t="shared" si="2"/>
        <v>80.0383333333333</v>
      </c>
      <c r="N35" s="13">
        <v>1</v>
      </c>
      <c r="O35" s="6" t="s">
        <v>21</v>
      </c>
    </row>
    <row r="36" spans="1:15">
      <c r="A36" s="6" t="s">
        <v>80</v>
      </c>
      <c r="B36" s="6" t="s">
        <v>81</v>
      </c>
      <c r="C36" s="6" t="s">
        <v>90</v>
      </c>
      <c r="D36" s="6">
        <v>1027</v>
      </c>
      <c r="E36" s="6">
        <v>4</v>
      </c>
      <c r="F36" s="6" t="s">
        <v>91</v>
      </c>
      <c r="G36" s="6">
        <v>126.13</v>
      </c>
      <c r="H36" s="6">
        <v>129</v>
      </c>
      <c r="I36" s="6">
        <f t="shared" si="0"/>
        <v>255.13</v>
      </c>
      <c r="J36" s="6"/>
      <c r="K36" s="12">
        <f t="shared" si="1"/>
        <v>85.0433333333333</v>
      </c>
      <c r="L36" s="6">
        <v>81.22</v>
      </c>
      <c r="M36" s="12">
        <f t="shared" si="2"/>
        <v>83.1316666666667</v>
      </c>
      <c r="N36" s="13">
        <v>1</v>
      </c>
      <c r="O36" s="6" t="s">
        <v>21</v>
      </c>
    </row>
    <row r="37" spans="1:15">
      <c r="A37" s="6" t="s">
        <v>80</v>
      </c>
      <c r="B37" s="6" t="s">
        <v>81</v>
      </c>
      <c r="C37" s="6" t="s">
        <v>90</v>
      </c>
      <c r="D37" s="6">
        <v>1027</v>
      </c>
      <c r="E37" s="6">
        <v>4</v>
      </c>
      <c r="F37" s="6" t="s">
        <v>92</v>
      </c>
      <c r="G37" s="6">
        <v>134.3</v>
      </c>
      <c r="H37" s="6">
        <v>117</v>
      </c>
      <c r="I37" s="6">
        <f t="shared" si="0"/>
        <v>251.3</v>
      </c>
      <c r="J37" s="6"/>
      <c r="K37" s="12">
        <f t="shared" si="1"/>
        <v>83.7666666666667</v>
      </c>
      <c r="L37" s="6">
        <v>82.34</v>
      </c>
      <c r="M37" s="12">
        <f t="shared" si="2"/>
        <v>83.0533333333333</v>
      </c>
      <c r="N37" s="13">
        <v>2</v>
      </c>
      <c r="O37" s="6" t="s">
        <v>21</v>
      </c>
    </row>
    <row r="38" spans="1:15">
      <c r="A38" s="6" t="s">
        <v>80</v>
      </c>
      <c r="B38" s="6" t="s">
        <v>81</v>
      </c>
      <c r="C38" s="6" t="s">
        <v>90</v>
      </c>
      <c r="D38" s="6">
        <v>1027</v>
      </c>
      <c r="E38" s="6">
        <v>4</v>
      </c>
      <c r="F38" s="6" t="s">
        <v>93</v>
      </c>
      <c r="G38" s="6">
        <v>131.55</v>
      </c>
      <c r="H38" s="6">
        <v>117</v>
      </c>
      <c r="I38" s="6">
        <f t="shared" si="0"/>
        <v>248.55</v>
      </c>
      <c r="J38" s="6"/>
      <c r="K38" s="12">
        <f t="shared" si="1"/>
        <v>82.85</v>
      </c>
      <c r="L38" s="6">
        <v>82.2</v>
      </c>
      <c r="M38" s="12">
        <f t="shared" si="2"/>
        <v>82.525</v>
      </c>
      <c r="N38" s="13">
        <v>3</v>
      </c>
      <c r="O38" s="6" t="s">
        <v>21</v>
      </c>
    </row>
    <row r="39" spans="1:15">
      <c r="A39" s="6" t="s">
        <v>80</v>
      </c>
      <c r="B39" s="6" t="s">
        <v>81</v>
      </c>
      <c r="C39" s="6" t="s">
        <v>90</v>
      </c>
      <c r="D39" s="6">
        <v>1027</v>
      </c>
      <c r="E39" s="6">
        <v>4</v>
      </c>
      <c r="F39" s="6" t="s">
        <v>94</v>
      </c>
      <c r="G39" s="6">
        <v>119.7</v>
      </c>
      <c r="H39" s="6">
        <v>126</v>
      </c>
      <c r="I39" s="6">
        <f t="shared" si="0"/>
        <v>245.7</v>
      </c>
      <c r="J39" s="6"/>
      <c r="K39" s="12">
        <f t="shared" si="1"/>
        <v>81.9</v>
      </c>
      <c r="L39" s="6">
        <v>82.18</v>
      </c>
      <c r="M39" s="12">
        <f t="shared" si="2"/>
        <v>82.04</v>
      </c>
      <c r="N39" s="13">
        <v>4</v>
      </c>
      <c r="O39" s="6" t="s">
        <v>21</v>
      </c>
    </row>
    <row r="40" spans="1:15">
      <c r="A40" s="6" t="s">
        <v>80</v>
      </c>
      <c r="B40" s="6" t="s">
        <v>95</v>
      </c>
      <c r="C40" s="6" t="s">
        <v>96</v>
      </c>
      <c r="D40" s="6">
        <v>1029</v>
      </c>
      <c r="E40" s="6">
        <v>10</v>
      </c>
      <c r="F40" s="6" t="s">
        <v>97</v>
      </c>
      <c r="G40" s="6">
        <v>90.77</v>
      </c>
      <c r="H40" s="6">
        <v>77.5</v>
      </c>
      <c r="I40" s="6">
        <f t="shared" si="0"/>
        <v>168.27</v>
      </c>
      <c r="J40" s="6"/>
      <c r="K40" s="12">
        <f t="shared" si="1"/>
        <v>56.09</v>
      </c>
      <c r="L40" s="6">
        <v>79.6</v>
      </c>
      <c r="M40" s="12">
        <f t="shared" si="2"/>
        <v>67.845</v>
      </c>
      <c r="N40" s="13">
        <v>1</v>
      </c>
      <c r="O40" s="6" t="s">
        <v>21</v>
      </c>
    </row>
    <row r="41" spans="1:15">
      <c r="A41" s="6" t="s">
        <v>80</v>
      </c>
      <c r="B41" s="6" t="s">
        <v>95</v>
      </c>
      <c r="C41" s="6" t="s">
        <v>96</v>
      </c>
      <c r="D41" s="6">
        <v>1029</v>
      </c>
      <c r="E41" s="6">
        <v>10</v>
      </c>
      <c r="F41" s="6" t="s">
        <v>98</v>
      </c>
      <c r="G41" s="6">
        <v>87.47</v>
      </c>
      <c r="H41" s="6">
        <v>76.27</v>
      </c>
      <c r="I41" s="6">
        <f t="shared" si="0"/>
        <v>163.74</v>
      </c>
      <c r="J41" s="6"/>
      <c r="K41" s="12">
        <f t="shared" si="1"/>
        <v>54.58</v>
      </c>
      <c r="L41" s="6">
        <v>80.1</v>
      </c>
      <c r="M41" s="12">
        <f t="shared" si="2"/>
        <v>67.34</v>
      </c>
      <c r="N41" s="13">
        <v>2</v>
      </c>
      <c r="O41" s="6" t="s">
        <v>21</v>
      </c>
    </row>
    <row r="42" spans="1:15">
      <c r="A42" s="6" t="s">
        <v>80</v>
      </c>
      <c r="B42" s="6" t="s">
        <v>95</v>
      </c>
      <c r="C42" s="6" t="s">
        <v>96</v>
      </c>
      <c r="D42" s="6">
        <v>1029</v>
      </c>
      <c r="E42" s="6">
        <v>10</v>
      </c>
      <c r="F42" s="6" t="s">
        <v>99</v>
      </c>
      <c r="G42" s="6">
        <v>93.77</v>
      </c>
      <c r="H42" s="6">
        <v>73.27</v>
      </c>
      <c r="I42" s="6">
        <f t="shared" si="0"/>
        <v>167.04</v>
      </c>
      <c r="J42" s="6"/>
      <c r="K42" s="12">
        <f t="shared" si="1"/>
        <v>55.68</v>
      </c>
      <c r="L42" s="6">
        <v>78.06</v>
      </c>
      <c r="M42" s="12">
        <f t="shared" si="2"/>
        <v>66.87</v>
      </c>
      <c r="N42" s="13">
        <v>3</v>
      </c>
      <c r="O42" s="6" t="s">
        <v>21</v>
      </c>
    </row>
    <row r="43" spans="1:15">
      <c r="A43" s="6" t="s">
        <v>80</v>
      </c>
      <c r="B43" s="6" t="s">
        <v>95</v>
      </c>
      <c r="C43" s="6" t="s">
        <v>96</v>
      </c>
      <c r="D43" s="6">
        <v>1029</v>
      </c>
      <c r="E43" s="6">
        <v>10</v>
      </c>
      <c r="F43" s="6" t="s">
        <v>100</v>
      </c>
      <c r="G43" s="6">
        <v>95.67</v>
      </c>
      <c r="H43" s="6">
        <v>72.89</v>
      </c>
      <c r="I43" s="6">
        <f t="shared" si="0"/>
        <v>168.56</v>
      </c>
      <c r="J43" s="6"/>
      <c r="K43" s="12">
        <f t="shared" si="1"/>
        <v>56.1866666666667</v>
      </c>
      <c r="L43" s="6">
        <v>76.74</v>
      </c>
      <c r="M43" s="12">
        <f t="shared" si="2"/>
        <v>66.4633333333333</v>
      </c>
      <c r="N43" s="13">
        <v>4</v>
      </c>
      <c r="O43" s="6" t="s">
        <v>21</v>
      </c>
    </row>
    <row r="44" spans="1:15">
      <c r="A44" s="6" t="s">
        <v>80</v>
      </c>
      <c r="B44" s="6" t="s">
        <v>95</v>
      </c>
      <c r="C44" s="6" t="s">
        <v>96</v>
      </c>
      <c r="D44" s="6">
        <v>1029</v>
      </c>
      <c r="E44" s="6">
        <v>10</v>
      </c>
      <c r="F44" s="6" t="s">
        <v>101</v>
      </c>
      <c r="G44" s="6">
        <v>83.86</v>
      </c>
      <c r="H44" s="6">
        <v>71.94</v>
      </c>
      <c r="I44" s="6">
        <f t="shared" si="0"/>
        <v>155.8</v>
      </c>
      <c r="J44" s="6"/>
      <c r="K44" s="12">
        <f t="shared" si="1"/>
        <v>51.9333333333333</v>
      </c>
      <c r="L44" s="6">
        <v>80.2</v>
      </c>
      <c r="M44" s="12">
        <f t="shared" si="2"/>
        <v>66.0666666666667</v>
      </c>
      <c r="N44" s="13">
        <v>5</v>
      </c>
      <c r="O44" s="6" t="s">
        <v>21</v>
      </c>
    </row>
    <row r="45" spans="1:15">
      <c r="A45" s="6" t="s">
        <v>80</v>
      </c>
      <c r="B45" s="6" t="s">
        <v>95</v>
      </c>
      <c r="C45" s="6" t="s">
        <v>96</v>
      </c>
      <c r="D45" s="6">
        <v>1029</v>
      </c>
      <c r="E45" s="6">
        <v>10</v>
      </c>
      <c r="F45" s="6" t="s">
        <v>102</v>
      </c>
      <c r="G45" s="6">
        <v>104.27</v>
      </c>
      <c r="H45" s="6">
        <v>56.54</v>
      </c>
      <c r="I45" s="6">
        <f t="shared" si="0"/>
        <v>160.81</v>
      </c>
      <c r="J45" s="6"/>
      <c r="K45" s="12">
        <f t="shared" si="1"/>
        <v>53.6033333333333</v>
      </c>
      <c r="L45" s="6">
        <v>78.2</v>
      </c>
      <c r="M45" s="12">
        <f t="shared" si="2"/>
        <v>65.9016666666667</v>
      </c>
      <c r="N45" s="13">
        <v>6</v>
      </c>
      <c r="O45" s="6" t="s">
        <v>21</v>
      </c>
    </row>
    <row r="46" spans="1:15">
      <c r="A46" s="6" t="s">
        <v>80</v>
      </c>
      <c r="B46" s="6" t="s">
        <v>95</v>
      </c>
      <c r="C46" s="6" t="s">
        <v>96</v>
      </c>
      <c r="D46" s="6">
        <v>1029</v>
      </c>
      <c r="E46" s="6">
        <v>10</v>
      </c>
      <c r="F46" s="6" t="s">
        <v>103</v>
      </c>
      <c r="G46" s="6">
        <v>80.13</v>
      </c>
      <c r="H46" s="6">
        <v>74.33</v>
      </c>
      <c r="I46" s="6">
        <f t="shared" si="0"/>
        <v>154.46</v>
      </c>
      <c r="J46" s="6"/>
      <c r="K46" s="12">
        <f t="shared" si="1"/>
        <v>51.4866666666667</v>
      </c>
      <c r="L46" s="6">
        <v>79.16</v>
      </c>
      <c r="M46" s="12">
        <f t="shared" si="2"/>
        <v>65.3233333333333</v>
      </c>
      <c r="N46" s="13">
        <v>7</v>
      </c>
      <c r="O46" s="6" t="s">
        <v>21</v>
      </c>
    </row>
    <row r="47" spans="1:15">
      <c r="A47" s="6" t="s">
        <v>80</v>
      </c>
      <c r="B47" s="6" t="s">
        <v>95</v>
      </c>
      <c r="C47" s="6" t="s">
        <v>96</v>
      </c>
      <c r="D47" s="6">
        <v>1029</v>
      </c>
      <c r="E47" s="6">
        <v>10</v>
      </c>
      <c r="F47" s="6" t="s">
        <v>104</v>
      </c>
      <c r="G47" s="6">
        <v>84.21</v>
      </c>
      <c r="H47" s="6">
        <v>76.89</v>
      </c>
      <c r="I47" s="6">
        <f t="shared" si="0"/>
        <v>161.1</v>
      </c>
      <c r="J47" s="6"/>
      <c r="K47" s="12">
        <f t="shared" si="1"/>
        <v>53.7</v>
      </c>
      <c r="L47" s="6">
        <v>76.28</v>
      </c>
      <c r="M47" s="12">
        <f t="shared" si="2"/>
        <v>64.99</v>
      </c>
      <c r="N47" s="13">
        <v>8</v>
      </c>
      <c r="O47" s="6" t="s">
        <v>21</v>
      </c>
    </row>
    <row r="48" spans="1:15">
      <c r="A48" s="6" t="s">
        <v>80</v>
      </c>
      <c r="B48" s="6" t="s">
        <v>95</v>
      </c>
      <c r="C48" s="6" t="s">
        <v>96</v>
      </c>
      <c r="D48" s="6">
        <v>1029</v>
      </c>
      <c r="E48" s="6">
        <v>10</v>
      </c>
      <c r="F48" s="6" t="s">
        <v>105</v>
      </c>
      <c r="G48" s="6">
        <v>96.16</v>
      </c>
      <c r="H48" s="6">
        <v>54.28</v>
      </c>
      <c r="I48" s="6">
        <f t="shared" si="0"/>
        <v>150.44</v>
      </c>
      <c r="J48" s="6"/>
      <c r="K48" s="12">
        <f t="shared" si="1"/>
        <v>50.1466666666667</v>
      </c>
      <c r="L48" s="6">
        <v>78</v>
      </c>
      <c r="M48" s="12">
        <f t="shared" si="2"/>
        <v>64.0733333333333</v>
      </c>
      <c r="N48" s="13">
        <v>9</v>
      </c>
      <c r="O48" s="6" t="s">
        <v>21</v>
      </c>
    </row>
    <row r="49" spans="1:15">
      <c r="A49" s="6" t="s">
        <v>80</v>
      </c>
      <c r="B49" s="6" t="s">
        <v>95</v>
      </c>
      <c r="C49" s="6" t="s">
        <v>96</v>
      </c>
      <c r="D49" s="6">
        <v>1029</v>
      </c>
      <c r="E49" s="6">
        <v>10</v>
      </c>
      <c r="F49" s="6" t="s">
        <v>106</v>
      </c>
      <c r="G49" s="6">
        <v>89.39</v>
      </c>
      <c r="H49" s="6">
        <v>56.11</v>
      </c>
      <c r="I49" s="6">
        <f t="shared" si="0"/>
        <v>145.5</v>
      </c>
      <c r="J49" s="6"/>
      <c r="K49" s="12">
        <f t="shared" si="1"/>
        <v>48.5</v>
      </c>
      <c r="L49" s="6">
        <v>79.3</v>
      </c>
      <c r="M49" s="12">
        <f t="shared" si="2"/>
        <v>63.9</v>
      </c>
      <c r="N49" s="13">
        <v>10</v>
      </c>
      <c r="O49" s="6" t="s">
        <v>21</v>
      </c>
    </row>
    <row r="50" spans="1:15">
      <c r="A50" s="6" t="s">
        <v>80</v>
      </c>
      <c r="B50" s="6" t="s">
        <v>95</v>
      </c>
      <c r="C50" s="6" t="s">
        <v>107</v>
      </c>
      <c r="D50" s="6">
        <v>1030</v>
      </c>
      <c r="E50" s="6">
        <v>1</v>
      </c>
      <c r="F50" s="6" t="s">
        <v>108</v>
      </c>
      <c r="G50" s="6">
        <v>94.29</v>
      </c>
      <c r="H50" s="6">
        <v>52.83</v>
      </c>
      <c r="I50" s="6">
        <f t="shared" si="0"/>
        <v>147.12</v>
      </c>
      <c r="J50" s="6"/>
      <c r="K50" s="12">
        <f t="shared" si="1"/>
        <v>49.04</v>
      </c>
      <c r="L50" s="6">
        <v>80.6</v>
      </c>
      <c r="M50" s="12">
        <f t="shared" si="2"/>
        <v>64.82</v>
      </c>
      <c r="N50" s="13">
        <v>1</v>
      </c>
      <c r="O50" s="6" t="s">
        <v>21</v>
      </c>
    </row>
    <row r="51" ht="19.2" spans="1:15">
      <c r="A51" s="6" t="s">
        <v>80</v>
      </c>
      <c r="B51" s="6" t="s">
        <v>95</v>
      </c>
      <c r="C51" s="6" t="s">
        <v>109</v>
      </c>
      <c r="D51" s="6">
        <v>1032</v>
      </c>
      <c r="E51" s="6">
        <v>1</v>
      </c>
      <c r="F51" s="6" t="s">
        <v>110</v>
      </c>
      <c r="G51" s="6">
        <v>87.4</v>
      </c>
      <c r="H51" s="6">
        <v>57.72</v>
      </c>
      <c r="I51" s="6">
        <f t="shared" si="0"/>
        <v>145.12</v>
      </c>
      <c r="J51" s="6"/>
      <c r="K51" s="12">
        <f t="shared" si="1"/>
        <v>48.3733333333333</v>
      </c>
      <c r="L51" s="6">
        <v>81.02</v>
      </c>
      <c r="M51" s="12">
        <f t="shared" si="2"/>
        <v>64.6966666666667</v>
      </c>
      <c r="N51" s="13">
        <v>1</v>
      </c>
      <c r="O51" s="6" t="s">
        <v>21</v>
      </c>
    </row>
    <row r="52" ht="19.2" spans="1:15">
      <c r="A52" s="6" t="s">
        <v>80</v>
      </c>
      <c r="B52" s="6" t="s">
        <v>95</v>
      </c>
      <c r="C52" s="6" t="s">
        <v>111</v>
      </c>
      <c r="D52" s="6">
        <v>1033</v>
      </c>
      <c r="E52" s="6">
        <v>2</v>
      </c>
      <c r="F52" s="6" t="s">
        <v>112</v>
      </c>
      <c r="G52" s="6">
        <v>101.47</v>
      </c>
      <c r="H52" s="6">
        <v>67.43</v>
      </c>
      <c r="I52" s="6">
        <f t="shared" si="0"/>
        <v>168.9</v>
      </c>
      <c r="J52" s="6"/>
      <c r="K52" s="12">
        <f t="shared" si="1"/>
        <v>56.3</v>
      </c>
      <c r="L52" s="6">
        <v>78.4</v>
      </c>
      <c r="M52" s="12">
        <f t="shared" si="2"/>
        <v>67.35</v>
      </c>
      <c r="N52" s="13">
        <v>1</v>
      </c>
      <c r="O52" s="6" t="s">
        <v>21</v>
      </c>
    </row>
    <row r="53" ht="19.2" spans="1:15">
      <c r="A53" s="6" t="s">
        <v>80</v>
      </c>
      <c r="B53" s="6" t="s">
        <v>95</v>
      </c>
      <c r="C53" s="6" t="s">
        <v>111</v>
      </c>
      <c r="D53" s="6">
        <v>1033</v>
      </c>
      <c r="E53" s="6">
        <v>2</v>
      </c>
      <c r="F53" s="6" t="s">
        <v>113</v>
      </c>
      <c r="G53" s="6">
        <v>102.81</v>
      </c>
      <c r="H53" s="6">
        <v>50.23</v>
      </c>
      <c r="I53" s="6">
        <f t="shared" si="0"/>
        <v>153.04</v>
      </c>
      <c r="J53" s="6"/>
      <c r="K53" s="12">
        <f t="shared" si="1"/>
        <v>51.0133333333333</v>
      </c>
      <c r="L53" s="6">
        <v>82.8</v>
      </c>
      <c r="M53" s="12">
        <f t="shared" si="2"/>
        <v>66.9066666666667</v>
      </c>
      <c r="N53" s="13">
        <v>2</v>
      </c>
      <c r="O53" s="6" t="s">
        <v>21</v>
      </c>
    </row>
    <row r="54" ht="19.2" spans="1:15">
      <c r="A54" s="6" t="s">
        <v>80</v>
      </c>
      <c r="B54" s="6" t="s">
        <v>95</v>
      </c>
      <c r="C54" s="6" t="s">
        <v>114</v>
      </c>
      <c r="D54" s="6">
        <v>1034</v>
      </c>
      <c r="E54" s="6">
        <v>2</v>
      </c>
      <c r="F54" s="6" t="s">
        <v>115</v>
      </c>
      <c r="G54" s="6">
        <v>104.3</v>
      </c>
      <c r="H54" s="6">
        <v>72.88</v>
      </c>
      <c r="I54" s="6">
        <f t="shared" si="0"/>
        <v>177.18</v>
      </c>
      <c r="J54" s="6"/>
      <c r="K54" s="12">
        <f t="shared" si="1"/>
        <v>59.06</v>
      </c>
      <c r="L54" s="6">
        <v>80.4</v>
      </c>
      <c r="M54" s="12">
        <f t="shared" si="2"/>
        <v>69.73</v>
      </c>
      <c r="N54" s="13">
        <v>1</v>
      </c>
      <c r="O54" s="6" t="s">
        <v>21</v>
      </c>
    </row>
    <row r="55" ht="19.2" spans="1:15">
      <c r="A55" s="6" t="s">
        <v>80</v>
      </c>
      <c r="B55" s="6" t="s">
        <v>95</v>
      </c>
      <c r="C55" s="6" t="s">
        <v>114</v>
      </c>
      <c r="D55" s="6">
        <v>1034</v>
      </c>
      <c r="E55" s="6">
        <v>2</v>
      </c>
      <c r="F55" s="6" t="s">
        <v>116</v>
      </c>
      <c r="G55" s="6">
        <v>95.71</v>
      </c>
      <c r="H55" s="6">
        <v>66.33</v>
      </c>
      <c r="I55" s="6">
        <f t="shared" si="0"/>
        <v>162.04</v>
      </c>
      <c r="J55" s="6"/>
      <c r="K55" s="12">
        <f t="shared" si="1"/>
        <v>54.0133333333333</v>
      </c>
      <c r="L55" s="6">
        <v>84.8</v>
      </c>
      <c r="M55" s="12">
        <f t="shared" si="2"/>
        <v>69.4066666666667</v>
      </c>
      <c r="N55" s="13">
        <v>2</v>
      </c>
      <c r="O55" s="6" t="s">
        <v>21</v>
      </c>
    </row>
    <row r="56" ht="19.2" spans="1:15">
      <c r="A56" s="6" t="s">
        <v>80</v>
      </c>
      <c r="B56" s="6" t="s">
        <v>95</v>
      </c>
      <c r="C56" s="6" t="s">
        <v>117</v>
      </c>
      <c r="D56" s="6">
        <v>1035</v>
      </c>
      <c r="E56" s="6">
        <v>2</v>
      </c>
      <c r="F56" s="6" t="s">
        <v>118</v>
      </c>
      <c r="G56" s="6">
        <v>86.79</v>
      </c>
      <c r="H56" s="6">
        <v>51.05</v>
      </c>
      <c r="I56" s="6">
        <f t="shared" si="0"/>
        <v>137.84</v>
      </c>
      <c r="J56" s="6"/>
      <c r="K56" s="12">
        <f t="shared" si="1"/>
        <v>45.9466666666667</v>
      </c>
      <c r="L56" s="6">
        <v>83.14</v>
      </c>
      <c r="M56" s="12">
        <f t="shared" si="2"/>
        <v>64.5433333333333</v>
      </c>
      <c r="N56" s="13">
        <v>1</v>
      </c>
      <c r="O56" s="6" t="s">
        <v>21</v>
      </c>
    </row>
    <row r="57" ht="19.2" spans="1:15">
      <c r="A57" s="6" t="s">
        <v>80</v>
      </c>
      <c r="B57" s="6" t="s">
        <v>95</v>
      </c>
      <c r="C57" s="6" t="s">
        <v>117</v>
      </c>
      <c r="D57" s="6">
        <v>1035</v>
      </c>
      <c r="E57" s="6">
        <v>2</v>
      </c>
      <c r="F57" s="6" t="s">
        <v>119</v>
      </c>
      <c r="G57" s="6">
        <v>77.21</v>
      </c>
      <c r="H57" s="6">
        <v>44.88</v>
      </c>
      <c r="I57" s="6">
        <f t="shared" si="0"/>
        <v>122.09</v>
      </c>
      <c r="J57" s="6"/>
      <c r="K57" s="12">
        <f t="shared" si="1"/>
        <v>40.6966666666667</v>
      </c>
      <c r="L57" s="6">
        <v>76.2</v>
      </c>
      <c r="M57" s="12">
        <f t="shared" si="2"/>
        <v>58.4483333333333</v>
      </c>
      <c r="N57" s="13">
        <v>2</v>
      </c>
      <c r="O57" s="6" t="s">
        <v>21</v>
      </c>
    </row>
    <row r="58" spans="1:15">
      <c r="A58" s="6" t="s">
        <v>80</v>
      </c>
      <c r="B58" s="6" t="s">
        <v>95</v>
      </c>
      <c r="C58" s="6" t="s">
        <v>120</v>
      </c>
      <c r="D58" s="6">
        <v>1036</v>
      </c>
      <c r="E58" s="6">
        <v>8</v>
      </c>
      <c r="F58" s="6" t="s">
        <v>121</v>
      </c>
      <c r="G58" s="6">
        <v>88.64</v>
      </c>
      <c r="H58" s="6">
        <v>68.94</v>
      </c>
      <c r="I58" s="6">
        <f t="shared" si="0"/>
        <v>157.58</v>
      </c>
      <c r="J58" s="6"/>
      <c r="K58" s="12">
        <f t="shared" si="1"/>
        <v>52.5266666666667</v>
      </c>
      <c r="L58" s="6">
        <v>83</v>
      </c>
      <c r="M58" s="12">
        <f t="shared" si="2"/>
        <v>67.7633333333333</v>
      </c>
      <c r="N58" s="13">
        <v>1</v>
      </c>
      <c r="O58" s="6" t="s">
        <v>21</v>
      </c>
    </row>
    <row r="59" spans="1:15">
      <c r="A59" s="6" t="s">
        <v>80</v>
      </c>
      <c r="B59" s="6" t="s">
        <v>95</v>
      </c>
      <c r="C59" s="6" t="s">
        <v>120</v>
      </c>
      <c r="D59" s="6">
        <v>1036</v>
      </c>
      <c r="E59" s="6">
        <v>8</v>
      </c>
      <c r="F59" s="6" t="s">
        <v>122</v>
      </c>
      <c r="G59" s="6">
        <v>89.31</v>
      </c>
      <c r="H59" s="6">
        <v>81.28</v>
      </c>
      <c r="I59" s="6">
        <f t="shared" si="0"/>
        <v>170.59</v>
      </c>
      <c r="J59" s="6"/>
      <c r="K59" s="12">
        <f t="shared" si="1"/>
        <v>56.8633333333333</v>
      </c>
      <c r="L59" s="6">
        <v>77.8</v>
      </c>
      <c r="M59" s="12">
        <f t="shared" si="2"/>
        <v>67.3316666666667</v>
      </c>
      <c r="N59" s="13">
        <v>2</v>
      </c>
      <c r="O59" s="6" t="s">
        <v>21</v>
      </c>
    </row>
    <row r="60" spans="1:15">
      <c r="A60" s="6" t="s">
        <v>80</v>
      </c>
      <c r="B60" s="6" t="s">
        <v>95</v>
      </c>
      <c r="C60" s="6" t="s">
        <v>120</v>
      </c>
      <c r="D60" s="6">
        <v>1036</v>
      </c>
      <c r="E60" s="6">
        <v>8</v>
      </c>
      <c r="F60" s="6" t="s">
        <v>123</v>
      </c>
      <c r="G60" s="6">
        <v>95.71</v>
      </c>
      <c r="H60" s="6">
        <v>74.33</v>
      </c>
      <c r="I60" s="6">
        <f t="shared" si="0"/>
        <v>170.04</v>
      </c>
      <c r="J60" s="6"/>
      <c r="K60" s="12">
        <f t="shared" si="1"/>
        <v>56.68</v>
      </c>
      <c r="L60" s="6">
        <v>77.6</v>
      </c>
      <c r="M60" s="12">
        <f t="shared" si="2"/>
        <v>67.14</v>
      </c>
      <c r="N60" s="13">
        <v>3</v>
      </c>
      <c r="O60" s="6" t="s">
        <v>21</v>
      </c>
    </row>
    <row r="61" spans="1:15">
      <c r="A61" s="6" t="s">
        <v>80</v>
      </c>
      <c r="B61" s="6" t="s">
        <v>95</v>
      </c>
      <c r="C61" s="6" t="s">
        <v>120</v>
      </c>
      <c r="D61" s="6">
        <v>1036</v>
      </c>
      <c r="E61" s="6">
        <v>8</v>
      </c>
      <c r="F61" s="6" t="s">
        <v>124</v>
      </c>
      <c r="G61" s="6">
        <v>87.28</v>
      </c>
      <c r="H61" s="6">
        <v>67.05</v>
      </c>
      <c r="I61" s="6">
        <f t="shared" si="0"/>
        <v>154.33</v>
      </c>
      <c r="J61" s="6"/>
      <c r="K61" s="12">
        <f t="shared" si="1"/>
        <v>51.4433333333333</v>
      </c>
      <c r="L61" s="6">
        <v>82.2</v>
      </c>
      <c r="M61" s="12">
        <f t="shared" si="2"/>
        <v>66.8216666666667</v>
      </c>
      <c r="N61" s="13">
        <v>4</v>
      </c>
      <c r="O61" s="6" t="s">
        <v>21</v>
      </c>
    </row>
    <row r="62" spans="1:15">
      <c r="A62" s="6" t="s">
        <v>80</v>
      </c>
      <c r="B62" s="6" t="s">
        <v>95</v>
      </c>
      <c r="C62" s="6" t="s">
        <v>120</v>
      </c>
      <c r="D62" s="6">
        <v>1036</v>
      </c>
      <c r="E62" s="6">
        <v>8</v>
      </c>
      <c r="F62" s="6" t="s">
        <v>125</v>
      </c>
      <c r="G62" s="6">
        <v>97.63</v>
      </c>
      <c r="H62" s="6">
        <v>73.11</v>
      </c>
      <c r="I62" s="6">
        <f t="shared" si="0"/>
        <v>170.74</v>
      </c>
      <c r="J62" s="6"/>
      <c r="K62" s="12">
        <f t="shared" si="1"/>
        <v>56.9133333333333</v>
      </c>
      <c r="L62" s="6">
        <v>75.36</v>
      </c>
      <c r="M62" s="12">
        <f t="shared" si="2"/>
        <v>66.1366666666667</v>
      </c>
      <c r="N62" s="13">
        <v>5</v>
      </c>
      <c r="O62" s="6" t="s">
        <v>21</v>
      </c>
    </row>
    <row r="63" spans="1:15">
      <c r="A63" s="6" t="s">
        <v>80</v>
      </c>
      <c r="B63" s="6" t="s">
        <v>95</v>
      </c>
      <c r="C63" s="6" t="s">
        <v>120</v>
      </c>
      <c r="D63" s="6">
        <v>1036</v>
      </c>
      <c r="E63" s="6">
        <v>8</v>
      </c>
      <c r="F63" s="6" t="s">
        <v>126</v>
      </c>
      <c r="G63" s="6">
        <v>97.4</v>
      </c>
      <c r="H63" s="6">
        <v>64.27</v>
      </c>
      <c r="I63" s="6">
        <f t="shared" si="0"/>
        <v>161.67</v>
      </c>
      <c r="J63" s="6"/>
      <c r="K63" s="12">
        <f t="shared" si="1"/>
        <v>53.89</v>
      </c>
      <c r="L63" s="6">
        <v>78.2</v>
      </c>
      <c r="M63" s="12">
        <f t="shared" si="2"/>
        <v>66.045</v>
      </c>
      <c r="N63" s="13">
        <v>6</v>
      </c>
      <c r="O63" s="6" t="s">
        <v>21</v>
      </c>
    </row>
    <row r="64" spans="1:15">
      <c r="A64" s="6" t="s">
        <v>80</v>
      </c>
      <c r="B64" s="6" t="s">
        <v>95</v>
      </c>
      <c r="C64" s="6" t="s">
        <v>120</v>
      </c>
      <c r="D64" s="6">
        <v>1036</v>
      </c>
      <c r="E64" s="6">
        <v>8</v>
      </c>
      <c r="F64" s="6" t="s">
        <v>127</v>
      </c>
      <c r="G64" s="6">
        <v>88.94</v>
      </c>
      <c r="H64" s="6">
        <v>74.62</v>
      </c>
      <c r="I64" s="6">
        <f t="shared" si="0"/>
        <v>163.56</v>
      </c>
      <c r="J64" s="6"/>
      <c r="K64" s="12">
        <f t="shared" si="1"/>
        <v>54.52</v>
      </c>
      <c r="L64" s="6">
        <v>77.2</v>
      </c>
      <c r="M64" s="12">
        <f t="shared" si="2"/>
        <v>65.86</v>
      </c>
      <c r="N64" s="13">
        <v>7</v>
      </c>
      <c r="O64" s="6" t="s">
        <v>21</v>
      </c>
    </row>
    <row r="65" spans="1:15">
      <c r="A65" s="6" t="s">
        <v>80</v>
      </c>
      <c r="B65" s="6" t="s">
        <v>95</v>
      </c>
      <c r="C65" s="6" t="s">
        <v>120</v>
      </c>
      <c r="D65" s="6">
        <v>1036</v>
      </c>
      <c r="E65" s="6">
        <v>8</v>
      </c>
      <c r="F65" s="6" t="s">
        <v>128</v>
      </c>
      <c r="G65" s="6">
        <v>98.74</v>
      </c>
      <c r="H65" s="6">
        <v>65.94</v>
      </c>
      <c r="I65" s="6">
        <f t="shared" si="0"/>
        <v>164.68</v>
      </c>
      <c r="J65" s="6"/>
      <c r="K65" s="12">
        <f t="shared" si="1"/>
        <v>54.8933333333333</v>
      </c>
      <c r="L65" s="6">
        <v>76.6</v>
      </c>
      <c r="M65" s="12">
        <f t="shared" si="2"/>
        <v>65.7466666666667</v>
      </c>
      <c r="N65" s="13">
        <v>8</v>
      </c>
      <c r="O65" s="6" t="s">
        <v>21</v>
      </c>
    </row>
    <row r="66" spans="1:15">
      <c r="A66" s="6" t="s">
        <v>80</v>
      </c>
      <c r="B66" s="6" t="s">
        <v>95</v>
      </c>
      <c r="C66" s="6" t="s">
        <v>129</v>
      </c>
      <c r="D66" s="6">
        <v>1037</v>
      </c>
      <c r="E66" s="6">
        <v>1</v>
      </c>
      <c r="F66" s="6" t="s">
        <v>130</v>
      </c>
      <c r="G66" s="6">
        <v>90.6</v>
      </c>
      <c r="H66" s="6">
        <v>56.11</v>
      </c>
      <c r="I66" s="6">
        <f t="shared" si="0"/>
        <v>146.71</v>
      </c>
      <c r="J66" s="6"/>
      <c r="K66" s="12">
        <f t="shared" si="1"/>
        <v>48.9033333333333</v>
      </c>
      <c r="L66" s="6">
        <v>79.2</v>
      </c>
      <c r="M66" s="12">
        <f t="shared" si="2"/>
        <v>64.0516666666667</v>
      </c>
      <c r="N66" s="13">
        <v>1</v>
      </c>
      <c r="O66" s="6" t="s">
        <v>21</v>
      </c>
    </row>
    <row r="67" ht="19.2" spans="1:15">
      <c r="A67" s="6" t="s">
        <v>80</v>
      </c>
      <c r="B67" s="6" t="s">
        <v>95</v>
      </c>
      <c r="C67" s="6" t="s">
        <v>131</v>
      </c>
      <c r="D67" s="6">
        <v>1038</v>
      </c>
      <c r="E67" s="6">
        <v>1</v>
      </c>
      <c r="F67" s="6" t="s">
        <v>132</v>
      </c>
      <c r="G67" s="6">
        <v>115.88</v>
      </c>
      <c r="H67" s="6">
        <v>73.38</v>
      </c>
      <c r="I67" s="6">
        <f t="shared" si="0"/>
        <v>189.26</v>
      </c>
      <c r="J67" s="6"/>
      <c r="K67" s="12">
        <f t="shared" si="1"/>
        <v>63.0866666666667</v>
      </c>
      <c r="L67" s="6">
        <v>82.92</v>
      </c>
      <c r="M67" s="12">
        <f t="shared" si="2"/>
        <v>73.0033333333333</v>
      </c>
      <c r="N67" s="13">
        <v>1</v>
      </c>
      <c r="O67" s="6" t="s">
        <v>21</v>
      </c>
    </row>
    <row r="68" spans="1:15">
      <c r="A68" s="6" t="s">
        <v>80</v>
      </c>
      <c r="B68" s="6" t="s">
        <v>95</v>
      </c>
      <c r="C68" s="6" t="s">
        <v>133</v>
      </c>
      <c r="D68" s="6">
        <v>1039</v>
      </c>
      <c r="E68" s="6">
        <v>2</v>
      </c>
      <c r="F68" s="6" t="s">
        <v>134</v>
      </c>
      <c r="G68" s="6">
        <v>115.98</v>
      </c>
      <c r="H68" s="6">
        <v>98</v>
      </c>
      <c r="I68" s="6">
        <f t="shared" ref="I68:I86" si="3">G68+H68</f>
        <v>213.98</v>
      </c>
      <c r="J68" s="6"/>
      <c r="K68" s="12">
        <f t="shared" ref="K68:K86" si="4">I68/3+J68</f>
        <v>71.3266666666667</v>
      </c>
      <c r="L68" s="6">
        <v>80.98</v>
      </c>
      <c r="M68" s="12">
        <f t="shared" ref="M68:M86" si="5">K68*0.5+L68*0.5</f>
        <v>76.1533333333333</v>
      </c>
      <c r="N68" s="13">
        <v>1</v>
      </c>
      <c r="O68" s="6" t="s">
        <v>21</v>
      </c>
    </row>
    <row r="69" spans="1:15">
      <c r="A69" s="6" t="s">
        <v>80</v>
      </c>
      <c r="B69" s="6" t="s">
        <v>95</v>
      </c>
      <c r="C69" s="6" t="s">
        <v>133</v>
      </c>
      <c r="D69" s="6">
        <v>1039</v>
      </c>
      <c r="E69" s="6">
        <v>2</v>
      </c>
      <c r="F69" s="6" t="s">
        <v>135</v>
      </c>
      <c r="G69" s="6">
        <v>122.83</v>
      </c>
      <c r="H69" s="6">
        <v>97</v>
      </c>
      <c r="I69" s="6">
        <f t="shared" si="3"/>
        <v>219.83</v>
      </c>
      <c r="J69" s="6"/>
      <c r="K69" s="12">
        <f t="shared" si="4"/>
        <v>73.2766666666667</v>
      </c>
      <c r="L69" s="6">
        <v>78</v>
      </c>
      <c r="M69" s="12">
        <f t="shared" si="5"/>
        <v>75.6383333333333</v>
      </c>
      <c r="N69" s="13">
        <v>2</v>
      </c>
      <c r="O69" s="6" t="s">
        <v>21</v>
      </c>
    </row>
    <row r="70" spans="1:15">
      <c r="A70" s="6" t="s">
        <v>80</v>
      </c>
      <c r="B70" s="6" t="s">
        <v>95</v>
      </c>
      <c r="C70" s="6" t="s">
        <v>136</v>
      </c>
      <c r="D70" s="6">
        <v>1040</v>
      </c>
      <c r="E70" s="6">
        <v>2</v>
      </c>
      <c r="F70" s="6" t="s">
        <v>137</v>
      </c>
      <c r="G70" s="6">
        <v>127.85</v>
      </c>
      <c r="H70" s="6">
        <v>122</v>
      </c>
      <c r="I70" s="6">
        <f t="shared" si="3"/>
        <v>249.85</v>
      </c>
      <c r="J70" s="6"/>
      <c r="K70" s="12">
        <f t="shared" si="4"/>
        <v>83.2833333333333</v>
      </c>
      <c r="L70" s="6">
        <v>80.24</v>
      </c>
      <c r="M70" s="12">
        <f t="shared" si="5"/>
        <v>81.7616666666667</v>
      </c>
      <c r="N70" s="13">
        <v>1</v>
      </c>
      <c r="O70" s="6" t="s">
        <v>21</v>
      </c>
    </row>
    <row r="71" spans="1:15">
      <c r="A71" s="6" t="s">
        <v>80</v>
      </c>
      <c r="B71" s="6" t="s">
        <v>95</v>
      </c>
      <c r="C71" s="6" t="s">
        <v>136</v>
      </c>
      <c r="D71" s="6">
        <v>1040</v>
      </c>
      <c r="E71" s="6">
        <v>2</v>
      </c>
      <c r="F71" s="6" t="s">
        <v>138</v>
      </c>
      <c r="G71" s="6">
        <v>130.3</v>
      </c>
      <c r="H71" s="6">
        <v>119</v>
      </c>
      <c r="I71" s="6">
        <f t="shared" si="3"/>
        <v>249.3</v>
      </c>
      <c r="J71" s="6"/>
      <c r="K71" s="12">
        <f t="shared" si="4"/>
        <v>83.1</v>
      </c>
      <c r="L71" s="6">
        <v>80</v>
      </c>
      <c r="M71" s="12">
        <f t="shared" si="5"/>
        <v>81.55</v>
      </c>
      <c r="N71" s="13">
        <v>2</v>
      </c>
      <c r="O71" s="6" t="s">
        <v>21</v>
      </c>
    </row>
    <row r="72" ht="19.2" spans="1:15">
      <c r="A72" s="6" t="s">
        <v>80</v>
      </c>
      <c r="B72" s="6" t="s">
        <v>139</v>
      </c>
      <c r="C72" s="6" t="s">
        <v>140</v>
      </c>
      <c r="D72" s="6">
        <v>1041</v>
      </c>
      <c r="E72" s="6">
        <v>2</v>
      </c>
      <c r="F72" s="6" t="s">
        <v>141</v>
      </c>
      <c r="G72" s="6">
        <v>131.25</v>
      </c>
      <c r="H72" s="6">
        <v>120</v>
      </c>
      <c r="I72" s="6">
        <f t="shared" si="3"/>
        <v>251.25</v>
      </c>
      <c r="J72" s="6"/>
      <c r="K72" s="12">
        <f t="shared" si="4"/>
        <v>83.75</v>
      </c>
      <c r="L72" s="6">
        <v>81.88</v>
      </c>
      <c r="M72" s="12">
        <f t="shared" si="5"/>
        <v>82.815</v>
      </c>
      <c r="N72" s="13">
        <v>1</v>
      </c>
      <c r="O72" s="6" t="s">
        <v>21</v>
      </c>
    </row>
    <row r="73" ht="19.2" spans="1:15">
      <c r="A73" s="6" t="s">
        <v>80</v>
      </c>
      <c r="B73" s="6" t="s">
        <v>139</v>
      </c>
      <c r="C73" s="6" t="s">
        <v>140</v>
      </c>
      <c r="D73" s="6">
        <v>1041</v>
      </c>
      <c r="E73" s="6">
        <v>2</v>
      </c>
      <c r="F73" s="6" t="s">
        <v>142</v>
      </c>
      <c r="G73" s="6">
        <v>130.44</v>
      </c>
      <c r="H73" s="6">
        <v>107</v>
      </c>
      <c r="I73" s="6">
        <f t="shared" si="3"/>
        <v>237.44</v>
      </c>
      <c r="J73" s="6">
        <v>5</v>
      </c>
      <c r="K73" s="12">
        <f t="shared" si="4"/>
        <v>84.1466666666667</v>
      </c>
      <c r="L73" s="6">
        <v>80.84</v>
      </c>
      <c r="M73" s="12">
        <f t="shared" si="5"/>
        <v>82.4933333333333</v>
      </c>
      <c r="N73" s="13">
        <v>2</v>
      </c>
      <c r="O73" s="6" t="s">
        <v>21</v>
      </c>
    </row>
    <row r="74" spans="1:15">
      <c r="A74" s="6" t="s">
        <v>80</v>
      </c>
      <c r="B74" s="6" t="s">
        <v>139</v>
      </c>
      <c r="C74" s="6" t="s">
        <v>143</v>
      </c>
      <c r="D74" s="6">
        <v>1042</v>
      </c>
      <c r="E74" s="6">
        <v>1</v>
      </c>
      <c r="F74" s="6" t="s">
        <v>144</v>
      </c>
      <c r="G74" s="6">
        <v>130.66</v>
      </c>
      <c r="H74" s="6">
        <v>118</v>
      </c>
      <c r="I74" s="6">
        <f t="shared" si="3"/>
        <v>248.66</v>
      </c>
      <c r="J74" s="6"/>
      <c r="K74" s="12">
        <f t="shared" si="4"/>
        <v>82.8866666666667</v>
      </c>
      <c r="L74" s="6">
        <v>85.12</v>
      </c>
      <c r="M74" s="12">
        <f t="shared" si="5"/>
        <v>84.0033333333333</v>
      </c>
      <c r="N74" s="13">
        <v>1</v>
      </c>
      <c r="O74" s="6" t="s">
        <v>21</v>
      </c>
    </row>
    <row r="75" ht="19.2" spans="1:15">
      <c r="A75" s="6" t="s">
        <v>80</v>
      </c>
      <c r="B75" s="6" t="s">
        <v>139</v>
      </c>
      <c r="C75" s="6" t="s">
        <v>145</v>
      </c>
      <c r="D75" s="6">
        <v>1043</v>
      </c>
      <c r="E75" s="6">
        <v>1</v>
      </c>
      <c r="F75" s="6" t="s">
        <v>146</v>
      </c>
      <c r="G75" s="6">
        <v>113.27</v>
      </c>
      <c r="H75" s="6">
        <v>110</v>
      </c>
      <c r="I75" s="6">
        <f t="shared" si="3"/>
        <v>223.27</v>
      </c>
      <c r="J75" s="6"/>
      <c r="K75" s="12">
        <f t="shared" si="4"/>
        <v>74.4233333333333</v>
      </c>
      <c r="L75" s="6">
        <v>78</v>
      </c>
      <c r="M75" s="12">
        <f t="shared" si="5"/>
        <v>76.2116666666667</v>
      </c>
      <c r="N75" s="13">
        <v>1</v>
      </c>
      <c r="O75" s="6" t="s">
        <v>21</v>
      </c>
    </row>
    <row r="76" ht="19.2" spans="1:15">
      <c r="A76" s="6" t="s">
        <v>80</v>
      </c>
      <c r="B76" s="6" t="s">
        <v>139</v>
      </c>
      <c r="C76" s="6" t="s">
        <v>147</v>
      </c>
      <c r="D76" s="6">
        <v>1044</v>
      </c>
      <c r="E76" s="6">
        <v>2</v>
      </c>
      <c r="F76" s="6" t="s">
        <v>148</v>
      </c>
      <c r="G76" s="6">
        <v>103.98</v>
      </c>
      <c r="H76" s="6">
        <v>110</v>
      </c>
      <c r="I76" s="6">
        <f t="shared" si="3"/>
        <v>213.98</v>
      </c>
      <c r="J76" s="6"/>
      <c r="K76" s="12">
        <f t="shared" si="4"/>
        <v>71.3266666666667</v>
      </c>
      <c r="L76" s="6">
        <v>82.58</v>
      </c>
      <c r="M76" s="12">
        <f t="shared" si="5"/>
        <v>76.9533333333333</v>
      </c>
      <c r="N76" s="13">
        <v>1</v>
      </c>
      <c r="O76" s="6" t="s">
        <v>21</v>
      </c>
    </row>
    <row r="77" ht="19.2" spans="1:15">
      <c r="A77" s="6" t="s">
        <v>80</v>
      </c>
      <c r="B77" s="6" t="s">
        <v>139</v>
      </c>
      <c r="C77" s="6" t="s">
        <v>147</v>
      </c>
      <c r="D77" s="6">
        <v>1044</v>
      </c>
      <c r="E77" s="6">
        <v>2</v>
      </c>
      <c r="F77" s="6" t="s">
        <v>149</v>
      </c>
      <c r="G77" s="6">
        <v>116.25</v>
      </c>
      <c r="H77" s="6">
        <v>103</v>
      </c>
      <c r="I77" s="6">
        <f t="shared" si="3"/>
        <v>219.25</v>
      </c>
      <c r="J77" s="6"/>
      <c r="K77" s="12">
        <f t="shared" si="4"/>
        <v>73.0833333333333</v>
      </c>
      <c r="L77" s="6">
        <v>80.68</v>
      </c>
      <c r="M77" s="12">
        <f t="shared" si="5"/>
        <v>76.8816666666667</v>
      </c>
      <c r="N77" s="13">
        <v>2</v>
      </c>
      <c r="O77" s="6" t="s">
        <v>21</v>
      </c>
    </row>
    <row r="78" spans="1:15">
      <c r="A78" s="6" t="s">
        <v>80</v>
      </c>
      <c r="B78" s="6" t="s">
        <v>139</v>
      </c>
      <c r="C78" s="6" t="s">
        <v>150</v>
      </c>
      <c r="D78" s="6">
        <v>1045</v>
      </c>
      <c r="E78" s="6">
        <v>2</v>
      </c>
      <c r="F78" s="6" t="s">
        <v>151</v>
      </c>
      <c r="G78" s="6">
        <v>130.09</v>
      </c>
      <c r="H78" s="6">
        <v>119</v>
      </c>
      <c r="I78" s="6">
        <f t="shared" si="3"/>
        <v>249.09</v>
      </c>
      <c r="J78" s="6"/>
      <c r="K78" s="12">
        <f t="shared" si="4"/>
        <v>83.03</v>
      </c>
      <c r="L78" s="6">
        <v>80.38</v>
      </c>
      <c r="M78" s="12">
        <f t="shared" si="5"/>
        <v>81.705</v>
      </c>
      <c r="N78" s="13">
        <v>1</v>
      </c>
      <c r="O78" s="6" t="s">
        <v>21</v>
      </c>
    </row>
    <row r="79" spans="1:15">
      <c r="A79" s="6" t="s">
        <v>80</v>
      </c>
      <c r="B79" s="6" t="s">
        <v>139</v>
      </c>
      <c r="C79" s="6" t="s">
        <v>150</v>
      </c>
      <c r="D79" s="6">
        <v>1045</v>
      </c>
      <c r="E79" s="6">
        <v>2</v>
      </c>
      <c r="F79" s="6" t="s">
        <v>152</v>
      </c>
      <c r="G79" s="6">
        <v>115.03</v>
      </c>
      <c r="H79" s="6">
        <v>121</v>
      </c>
      <c r="I79" s="6">
        <f t="shared" si="3"/>
        <v>236.03</v>
      </c>
      <c r="J79" s="6">
        <v>5</v>
      </c>
      <c r="K79" s="12">
        <f t="shared" si="4"/>
        <v>83.6766666666667</v>
      </c>
      <c r="L79" s="6">
        <v>79.36</v>
      </c>
      <c r="M79" s="12">
        <f t="shared" si="5"/>
        <v>81.5183333333333</v>
      </c>
      <c r="N79" s="13">
        <v>2</v>
      </c>
      <c r="O79" s="6" t="s">
        <v>21</v>
      </c>
    </row>
    <row r="80" spans="1:15">
      <c r="A80" s="6" t="s">
        <v>80</v>
      </c>
      <c r="B80" s="6" t="s">
        <v>153</v>
      </c>
      <c r="C80" s="6" t="s">
        <v>120</v>
      </c>
      <c r="D80" s="6">
        <v>1046</v>
      </c>
      <c r="E80" s="6">
        <v>1</v>
      </c>
      <c r="F80" s="6" t="s">
        <v>154</v>
      </c>
      <c r="G80" s="6">
        <v>88.72</v>
      </c>
      <c r="H80" s="6">
        <v>90.5</v>
      </c>
      <c r="I80" s="6">
        <f t="shared" si="3"/>
        <v>179.22</v>
      </c>
      <c r="J80" s="6"/>
      <c r="K80" s="12">
        <f t="shared" si="4"/>
        <v>59.74</v>
      </c>
      <c r="L80" s="6">
        <v>83.22</v>
      </c>
      <c r="M80" s="12">
        <f t="shared" si="5"/>
        <v>71.48</v>
      </c>
      <c r="N80" s="13">
        <v>1</v>
      </c>
      <c r="O80" s="6" t="s">
        <v>21</v>
      </c>
    </row>
    <row r="81" spans="1:15">
      <c r="A81" s="6" t="s">
        <v>80</v>
      </c>
      <c r="B81" s="6" t="s">
        <v>153</v>
      </c>
      <c r="C81" s="6" t="s">
        <v>155</v>
      </c>
      <c r="D81" s="6">
        <v>1048</v>
      </c>
      <c r="E81" s="6">
        <v>2</v>
      </c>
      <c r="F81" s="6" t="s">
        <v>156</v>
      </c>
      <c r="G81" s="6">
        <v>88.97</v>
      </c>
      <c r="H81" s="6">
        <v>81.72</v>
      </c>
      <c r="I81" s="6">
        <f t="shared" si="3"/>
        <v>170.69</v>
      </c>
      <c r="J81" s="6"/>
      <c r="K81" s="12">
        <f t="shared" si="4"/>
        <v>56.8966666666667</v>
      </c>
      <c r="L81" s="6">
        <v>77.92</v>
      </c>
      <c r="M81" s="12">
        <f t="shared" si="5"/>
        <v>67.4083333333333</v>
      </c>
      <c r="N81" s="13">
        <v>1</v>
      </c>
      <c r="O81" s="6" t="s">
        <v>21</v>
      </c>
    </row>
    <row r="82" spans="1:15">
      <c r="A82" s="6" t="s">
        <v>80</v>
      </c>
      <c r="B82" s="6" t="s">
        <v>153</v>
      </c>
      <c r="C82" s="6" t="s">
        <v>155</v>
      </c>
      <c r="D82" s="6">
        <v>1048</v>
      </c>
      <c r="E82" s="6">
        <v>2</v>
      </c>
      <c r="F82" s="6" t="s">
        <v>157</v>
      </c>
      <c r="G82" s="6">
        <v>102.05</v>
      </c>
      <c r="H82" s="6">
        <v>78.82</v>
      </c>
      <c r="I82" s="6">
        <f t="shared" si="3"/>
        <v>180.87</v>
      </c>
      <c r="J82" s="6"/>
      <c r="K82" s="12">
        <f t="shared" si="4"/>
        <v>60.29</v>
      </c>
      <c r="L82" s="6">
        <v>72.14</v>
      </c>
      <c r="M82" s="12">
        <f t="shared" si="5"/>
        <v>66.215</v>
      </c>
      <c r="N82" s="13">
        <v>2</v>
      </c>
      <c r="O82" s="6" t="s">
        <v>21</v>
      </c>
    </row>
    <row r="83" spans="1:15">
      <c r="A83" s="6" t="s">
        <v>80</v>
      </c>
      <c r="B83" s="6" t="s">
        <v>153</v>
      </c>
      <c r="C83" s="6" t="s">
        <v>158</v>
      </c>
      <c r="D83" s="6">
        <v>1049</v>
      </c>
      <c r="E83" s="6">
        <v>1</v>
      </c>
      <c r="F83" s="6" t="s">
        <v>159</v>
      </c>
      <c r="G83" s="6">
        <v>92.11</v>
      </c>
      <c r="H83" s="6">
        <v>63.72</v>
      </c>
      <c r="I83" s="6">
        <f t="shared" si="3"/>
        <v>155.83</v>
      </c>
      <c r="J83" s="6"/>
      <c r="K83" s="12">
        <f t="shared" si="4"/>
        <v>51.9433333333333</v>
      </c>
      <c r="L83" s="6">
        <v>84.58</v>
      </c>
      <c r="M83" s="12">
        <f t="shared" si="5"/>
        <v>68.2616666666667</v>
      </c>
      <c r="N83" s="13">
        <v>1</v>
      </c>
      <c r="O83" s="6" t="s">
        <v>21</v>
      </c>
    </row>
    <row r="84" spans="1:15">
      <c r="A84" s="6" t="s">
        <v>80</v>
      </c>
      <c r="B84" s="6" t="s">
        <v>153</v>
      </c>
      <c r="C84" s="6" t="s">
        <v>160</v>
      </c>
      <c r="D84" s="6">
        <v>1050</v>
      </c>
      <c r="E84" s="6">
        <v>1</v>
      </c>
      <c r="F84" s="6" t="s">
        <v>161</v>
      </c>
      <c r="G84" s="6">
        <v>109.11</v>
      </c>
      <c r="H84" s="6">
        <v>58.1</v>
      </c>
      <c r="I84" s="6">
        <f t="shared" si="3"/>
        <v>167.21</v>
      </c>
      <c r="J84" s="6"/>
      <c r="K84" s="12">
        <f t="shared" si="4"/>
        <v>55.7366666666667</v>
      </c>
      <c r="L84" s="6">
        <v>83.7</v>
      </c>
      <c r="M84" s="12">
        <f t="shared" si="5"/>
        <v>69.7183333333333</v>
      </c>
      <c r="N84" s="13">
        <v>1</v>
      </c>
      <c r="O84" s="6" t="s">
        <v>21</v>
      </c>
    </row>
    <row r="85" spans="1:15">
      <c r="A85" s="6" t="s">
        <v>80</v>
      </c>
      <c r="B85" s="6" t="s">
        <v>153</v>
      </c>
      <c r="C85" s="6" t="s">
        <v>162</v>
      </c>
      <c r="D85" s="6">
        <v>1051</v>
      </c>
      <c r="E85" s="6">
        <v>1</v>
      </c>
      <c r="F85" s="6" t="s">
        <v>163</v>
      </c>
      <c r="G85" s="6">
        <v>126.36</v>
      </c>
      <c r="H85" s="6">
        <v>125</v>
      </c>
      <c r="I85" s="6">
        <f t="shared" si="3"/>
        <v>251.36</v>
      </c>
      <c r="J85" s="6"/>
      <c r="K85" s="12">
        <f t="shared" si="4"/>
        <v>83.7866666666667</v>
      </c>
      <c r="L85" s="6">
        <v>81.06</v>
      </c>
      <c r="M85" s="12">
        <f t="shared" si="5"/>
        <v>82.4233333333333</v>
      </c>
      <c r="N85" s="13">
        <v>1</v>
      </c>
      <c r="O85" s="6" t="s">
        <v>21</v>
      </c>
    </row>
    <row r="86" ht="28.8" spans="1:15">
      <c r="A86" s="6" t="s">
        <v>80</v>
      </c>
      <c r="B86" s="6" t="s">
        <v>164</v>
      </c>
      <c r="C86" s="6" t="s">
        <v>165</v>
      </c>
      <c r="D86" s="6">
        <v>1052</v>
      </c>
      <c r="E86" s="6">
        <v>1</v>
      </c>
      <c r="F86" s="6" t="s">
        <v>166</v>
      </c>
      <c r="G86" s="6">
        <v>91.84</v>
      </c>
      <c r="H86" s="6">
        <v>113</v>
      </c>
      <c r="I86" s="6">
        <f t="shared" si="3"/>
        <v>204.84</v>
      </c>
      <c r="J86" s="6"/>
      <c r="K86" s="12">
        <f t="shared" si="4"/>
        <v>68.28</v>
      </c>
      <c r="L86" s="6">
        <v>82.04</v>
      </c>
      <c r="M86" s="12">
        <f t="shared" si="5"/>
        <v>75.16</v>
      </c>
      <c r="N86" s="13">
        <v>1</v>
      </c>
      <c r="O86" s="6" t="s">
        <v>21</v>
      </c>
    </row>
  </sheetData>
  <mergeCells count="1">
    <mergeCell ref="A2:O2"/>
  </mergeCells>
  <pageMargins left="0.751388888888889" right="0.751388888888889" top="1" bottom="1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Administrator</cp:lastModifiedBy>
  <cp:revision>0</cp:revision>
  <dcterms:created xsi:type="dcterms:W3CDTF">2023-07-31T16:59:00Z</dcterms:created>
  <cp:lastPrinted>2023-09-06T07:52:00Z</cp:lastPrinted>
  <dcterms:modified xsi:type="dcterms:W3CDTF">2023-09-12T02:13:23Z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7E7E2E7F99FA42BCAB24CFF1D17AFE95_12</vt:lpwstr>
  </property>
  <property fmtid="{D5CDD505-2E9C-101B-9397-08002B2CF9AE}" pid="3" name="KSOProductBuildVer">
    <vt:lpwstr>2052-11.1.0.14309</vt:lpwstr>
  </property>
</Properties>
</file>