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2255"/>
  </bookViews>
  <sheets>
    <sheet name="Sheet1" sheetId="1" r:id="rId1"/>
  </sheets>
  <definedNames>
    <definedName name="_xlnm._FilterDatabase" localSheetId="0" hidden="1">Sheet1!$5:$70</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c r="H69"/>
  <c r="H68"/>
  <c r="G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G18"/>
  <c r="H17"/>
  <c r="H16"/>
  <c r="H15"/>
  <c r="H14"/>
  <c r="H13"/>
  <c r="G13"/>
  <c r="H12"/>
  <c r="H11"/>
  <c r="H10"/>
  <c r="H9"/>
  <c r="H8"/>
  <c r="H7"/>
  <c r="S6"/>
  <c r="R6"/>
  <c r="Q6"/>
  <c r="P6"/>
  <c r="O6"/>
  <c r="N6"/>
  <c r="M6"/>
  <c r="L6"/>
  <c r="K6"/>
  <c r="J6"/>
  <c r="I6"/>
  <c r="H6"/>
  <c r="G6"/>
</calcChain>
</file>

<file path=xl/sharedStrings.xml><?xml version="1.0" encoding="utf-8"?>
<sst xmlns="http://schemas.openxmlformats.org/spreadsheetml/2006/main" count="580" uniqueCount="337">
  <si>
    <t>附件</t>
  </si>
  <si>
    <t xml:space="preserve">大冶市2024年中央、省、市、县财政衔接资金项目实施计划安排调整表                                                                                           </t>
  </si>
  <si>
    <t>单位：万元</t>
  </si>
  <si>
    <t>序号</t>
  </si>
  <si>
    <t>乡镇</t>
  </si>
  <si>
    <t>村</t>
  </si>
  <si>
    <t>项目名称</t>
  </si>
  <si>
    <t>类别</t>
  </si>
  <si>
    <t>建设任务</t>
  </si>
  <si>
    <t>计划投入资金</t>
  </si>
  <si>
    <t>其中：衔接资金小计</t>
  </si>
  <si>
    <t>其   中</t>
  </si>
  <si>
    <t>其他财政资金</t>
  </si>
  <si>
    <t>实施期限</t>
  </si>
  <si>
    <t>预期绩效目标</t>
  </si>
  <si>
    <t>联农带农利益联结机制</t>
  </si>
  <si>
    <t>责任(牵头）单位</t>
  </si>
  <si>
    <t>中央提前批</t>
  </si>
  <si>
    <t>中央第二批</t>
  </si>
  <si>
    <t>省第一批</t>
  </si>
  <si>
    <t>省第二批</t>
  </si>
  <si>
    <t>省第三批</t>
  </si>
  <si>
    <t>省第四批</t>
  </si>
  <si>
    <t>黄石第一批</t>
  </si>
  <si>
    <t>黄石第二批</t>
  </si>
  <si>
    <t>黄石第三批</t>
  </si>
  <si>
    <t>县本级衔接资金</t>
  </si>
  <si>
    <t>9个镇(殷祖、刘仁八、保安、灵乡、茗山、金湖、金山店、金牛、陈贵)</t>
  </si>
  <si>
    <t>47个村</t>
  </si>
  <si>
    <t>新建茶园基地建设（2022年度第一年、第二年）奖补项目</t>
  </si>
  <si>
    <t>产业发展</t>
  </si>
  <si>
    <t>1.对新建53个茶园基地3942.61亩，奖补191.672万元。
2.对茗山乡余祠村3个地块奖补30.5676万元。</t>
  </si>
  <si>
    <t>2022年至2024年</t>
  </si>
  <si>
    <t>促进茶产业链发展</t>
  </si>
  <si>
    <t>带动生产，务工就业</t>
  </si>
  <si>
    <t>市农业农村局
市茶办</t>
  </si>
  <si>
    <t>7个镇（殷祖镇、刘仁八镇、保安镇、茗山乡、金湖街办、金山店镇、金牛镇）</t>
  </si>
  <si>
    <t>14个村</t>
  </si>
  <si>
    <t>茶园抗旱机井建设奖补项目</t>
  </si>
  <si>
    <t>对全市2023年度茶园抗旱机井验收合格的19口机井，奖补95.9301万元</t>
  </si>
  <si>
    <t>2023年至2024年</t>
  </si>
  <si>
    <t>5个镇（殷祖镇、刘仁八镇、保安镇、灵乡镇、金牛镇）</t>
  </si>
  <si>
    <t>5个村</t>
  </si>
  <si>
    <t>2023年度老茶园喷灌建设奖补项目</t>
  </si>
  <si>
    <t>对全市2023年度老茶园喷灌验收合格的5个茶园，计2097.26亩，奖补47.8904万元</t>
  </si>
  <si>
    <t>4个镇（殷祖镇、刘仁八镇、保安镇、金牛镇）</t>
  </si>
  <si>
    <t>6个村</t>
  </si>
  <si>
    <t>2023年度茶叶加工厂改（扩）建奖补项目</t>
  </si>
  <si>
    <t>对全市2023年度茶叶加工厂改（扩）建验收合格的6家加工厂奖补117.4980万元</t>
  </si>
  <si>
    <t>到户项目</t>
  </si>
  <si>
    <t>“三业”奖补</t>
  </si>
  <si>
    <t>就业</t>
  </si>
  <si>
    <t>对发展产业、自主创业、积极就业的脱贫和监测户每户给予1000元奖励</t>
  </si>
  <si>
    <t>2023年10月至2024年9月</t>
  </si>
  <si>
    <t>激发脱贫户和监测户自主就业的内生动力，增加收入</t>
  </si>
  <si>
    <t>脱贫劳动力自主就业增加收入</t>
  </si>
  <si>
    <t>市农业农村局</t>
  </si>
  <si>
    <t>各乡镇</t>
  </si>
  <si>
    <t>大冶市农村寄递物流村级服务网点提档升级项目</t>
  </si>
  <si>
    <t>农村物流</t>
  </si>
  <si>
    <t>提升村级寄递物流网点建设标准</t>
  </si>
  <si>
    <t>2024年1月至11月</t>
  </si>
  <si>
    <t>完成155个村级网点提档升级任务</t>
  </si>
  <si>
    <t>帮助农业企业和农户农产品出村进城、促进农村商贸流通</t>
  </si>
  <si>
    <t>市交通运输局</t>
  </si>
  <si>
    <t>相关乡镇</t>
  </si>
  <si>
    <t>“五大产业链”奖补项目（蔬菜产业链）</t>
  </si>
  <si>
    <t>对蔬菜产业链项目给予奖补</t>
  </si>
  <si>
    <t>促进蔬菜产业链发展</t>
  </si>
  <si>
    <t>发展生产、带动务工就业</t>
  </si>
  <si>
    <t>市商务局</t>
  </si>
  <si>
    <t>金牛、灵乡、刘仁八等乡镇</t>
  </si>
  <si>
    <t>“五大产业链”奖补项目（中药材产业链）</t>
  </si>
  <si>
    <t>对中药材产业链项目给予奖补</t>
  </si>
  <si>
    <t>促进中药材产业链发展</t>
  </si>
  <si>
    <t>市卫健局</t>
  </si>
  <si>
    <t>刘仁八镇</t>
  </si>
  <si>
    <t>金柯村</t>
  </si>
  <si>
    <t>刘仁八镇金柯村加工农副产品项目</t>
  </si>
  <si>
    <t>育苗大棚基地5亩、示范基地100亩、新建一条600米产业路基，产业路硬化300米</t>
  </si>
  <si>
    <t>村集体增收5万，带动脱贫户和监测户16人就业</t>
  </si>
  <si>
    <t>发展生产、土地流转、带动务工就业</t>
  </si>
  <si>
    <t>刘仁八镇金柯村</t>
  </si>
  <si>
    <t>东风农场</t>
  </si>
  <si>
    <t>东风农场甲鱼母种繁育基地建设项目（一期）</t>
  </si>
  <si>
    <t>1.建设100亩母种仿生繁育渔池改造；2.建设3600平方米金属栏杆、建设1.5公里土建路基；3.渔池护坡5370平方米，防逃砌体740平方米；4.500米管道工程。</t>
  </si>
  <si>
    <t>2023年8月至2024年2月</t>
  </si>
  <si>
    <t>增加3个村集体经济收入共计6万元</t>
  </si>
  <si>
    <t>资产入股、务工就业</t>
  </si>
  <si>
    <t>到(企业)经营主体</t>
  </si>
  <si>
    <t>新型经营主体产业发展贷款贴息</t>
  </si>
  <si>
    <t>对符合条件的新型农业经营主体发展生产贷款给予贴息</t>
  </si>
  <si>
    <t>帮助农业经营主体降低融资成本，促进企业增效、农户增收</t>
  </si>
  <si>
    <t>新型农业经济主体发展带动农户务工就业</t>
  </si>
  <si>
    <t>脱贫户小额信贷贷款贴息</t>
  </si>
  <si>
    <t>对符合条件的脱贫户小额信款给予贴息</t>
  </si>
  <si>
    <t>2023年12月至2024年11月</t>
  </si>
  <si>
    <t>支持脱贫户发展产业</t>
  </si>
  <si>
    <t>为脱困户提供小额信贷利息贴补</t>
  </si>
  <si>
    <t>“雨露计划”教育补助</t>
  </si>
  <si>
    <t>教育</t>
  </si>
  <si>
    <t>就读中、高职的脱贫户、监测户家庭学生每学期补助1500元</t>
  </si>
  <si>
    <t>2024年5月至11月</t>
  </si>
  <si>
    <t>解决困难家庭学生就学问题</t>
  </si>
  <si>
    <t>对脱贫户家庭学生就学进行补助</t>
  </si>
  <si>
    <t>7个脱贫村</t>
  </si>
  <si>
    <t>龙凤山片区大棚建设项目</t>
  </si>
  <si>
    <t>11亩温室观光采摘园</t>
  </si>
  <si>
    <t>2024年6月至12月</t>
  </si>
  <si>
    <t>增加7个脱贫村集体经济收入，带动脱贫户和监测户务工就业</t>
  </si>
  <si>
    <t>刘仁八镇政府</t>
  </si>
  <si>
    <t>大冶市</t>
  </si>
  <si>
    <t>农村兜底保障</t>
  </si>
  <si>
    <t>综合保障</t>
  </si>
  <si>
    <t>脱贫人口、低保人口、监测对象落实财政兜底保障</t>
  </si>
  <si>
    <t>2024年1月至12月</t>
  </si>
  <si>
    <t>解决脱贫户生活问题</t>
  </si>
  <si>
    <t>保障困难群众生活</t>
  </si>
  <si>
    <t>市民政局</t>
  </si>
  <si>
    <t>各相关乡镇</t>
  </si>
  <si>
    <t>各相关村</t>
  </si>
  <si>
    <t>大冶市水利工程维修项目</t>
  </si>
  <si>
    <t>农村基础设施</t>
  </si>
  <si>
    <t>对部分水利工程进行维修</t>
  </si>
  <si>
    <t>确保防洪安全</t>
  </si>
  <si>
    <t>改善群众生产生活条件</t>
  </si>
  <si>
    <t>市水利和湖泊局</t>
  </si>
  <si>
    <t>灵乡镇</t>
  </si>
  <si>
    <t>贺铺村</t>
  </si>
  <si>
    <t>灵乡镇贺铺村大棚蔬菜种植基地项目</t>
  </si>
  <si>
    <t>新型农村集体经济发展</t>
  </si>
  <si>
    <t>新建蔬菜大棚12亩，泵房一座，喷灌设施1套</t>
  </si>
  <si>
    <t>增加村集体经济收入，带动脱贫户、监测户、一般农户增收</t>
  </si>
  <si>
    <t>土地流转、务工就业</t>
  </si>
  <si>
    <t>张河村</t>
  </si>
  <si>
    <t>灵乡镇张河村大棚蔬菜种植基地</t>
  </si>
  <si>
    <t>新建蔬菜大棚10个，占地10亩，修建排水沟300米，购买喷灌设施1套</t>
  </si>
  <si>
    <t>增加村集体经济收入，带动脱贫户、监测户、一般农户就近就业，满足周边地区对蔬菜需求</t>
  </si>
  <si>
    <t>带动生产、务工就业、土地流转</t>
  </si>
  <si>
    <t>还地桥镇</t>
  </si>
  <si>
    <t>东庄村</t>
  </si>
  <si>
    <t>还地桥镇黑山羊建设项目</t>
  </si>
  <si>
    <t>羊圈建设，种羊繁殖，羊肉销售店</t>
  </si>
  <si>
    <t>带动脱贫户及农户2户2人，村集体创收不低于2万元</t>
  </si>
  <si>
    <t>带动生产、务工就业</t>
  </si>
  <si>
    <t>塘桥村</t>
  </si>
  <si>
    <t>还地桥镇塘桥村甲鱼基地建设项目</t>
  </si>
  <si>
    <t>新建甲鱼养鱼基地21亩，基础建设防逃设施及甲鱼养殖</t>
  </si>
  <si>
    <t>带动脱贫户及农户1户1人，增加村集体收入</t>
  </si>
  <si>
    <t>带动脱贫户及村民务工</t>
  </si>
  <si>
    <t>东风农场管理区</t>
  </si>
  <si>
    <t>东风村</t>
  </si>
  <si>
    <t>东风农场管理区东风村外塘甲鱼养殖项目</t>
  </si>
  <si>
    <t>新建甲鱼养殖池30亩、基地400米产业路硬化和办公场所60平方米、甲鱼防逃墙710平方米、防盗围栏1330平方米、甲鱼喂食台10套、视频监控8套、购买甲鱼苗种1.5万斤</t>
  </si>
  <si>
    <t>带动脱贫户及农户20人，增加村集体收入</t>
  </si>
  <si>
    <t>下纪村</t>
  </si>
  <si>
    <t>刘仁八镇下纪村鱼塘扩大规模养殖及水果大棚修复项目</t>
  </si>
  <si>
    <t>1.扩建鱼池基地100亩。2.鱼池配套设施（机耕路、鱼虾苗、增氧设备、进排水与沟渠修建、电力与监控、工棚与护栏围网、道路停车场修建等）。3.联栋水果大棚恢复与修建及相关配套设施建设</t>
  </si>
  <si>
    <t>流转农户土地100亩，每亩流转收益260元，带动村集体增收；带动脱贫户4人就业增收</t>
  </si>
  <si>
    <t>流转土地，就业务工、劳动生产等</t>
  </si>
  <si>
    <t>金山店镇</t>
  </si>
  <si>
    <t>朝阳村</t>
  </si>
  <si>
    <t>金山店朝阳村茶园加工厂建设</t>
  </si>
  <si>
    <t>建设400平方米茶叶加工厂房1座</t>
  </si>
  <si>
    <t>带动脱贫户11户，一般群众10户，增加村集体收入</t>
  </si>
  <si>
    <t>发展生产、务工就业</t>
  </si>
  <si>
    <t>茗山乡</t>
  </si>
  <si>
    <t>学堂村</t>
  </si>
  <si>
    <t>茗山乡学堂村香菇产业基地建设工程</t>
  </si>
  <si>
    <t>建设生态大棚12个、蒸灶3个，香茹架108个</t>
  </si>
  <si>
    <t>增加村集体经济3万元，带动脱贫户务工就业</t>
  </si>
  <si>
    <t>就业务工、带动生产</t>
  </si>
  <si>
    <t>金牛镇</t>
  </si>
  <si>
    <t>秦畈村</t>
  </si>
  <si>
    <t>金牛镇秦畈村香菇大棚基地</t>
  </si>
  <si>
    <t>建设7个香菇大棚，1个冷库，1个烘干房和1个库房及配套设备等建设</t>
  </si>
  <si>
    <t>带动村民15户15人务工就业，增加村集体收入</t>
  </si>
  <si>
    <t>务工就业</t>
  </si>
  <si>
    <t>金湖街道</t>
  </si>
  <si>
    <t>田垅村</t>
  </si>
  <si>
    <t>金湖街道田垅村秋月梨种植项目</t>
  </si>
  <si>
    <t xml:space="preserve"> 秋月梨2000株15亩，19亩滴灌，秋月梨水平架15亩，4亩大棚，1000米排水道及护砌，产业路扩宽及硬化0.365公里,0.2公里砂石路。</t>
  </si>
  <si>
    <t>流转土地15亩，每亩流转收益400元，增加村集体收入，带动脱贫户5人就业增收</t>
  </si>
  <si>
    <t>土地流转、带动脱贫户及村民就业务工</t>
  </si>
  <si>
    <t>殷祖镇</t>
  </si>
  <si>
    <t>赤山村</t>
  </si>
  <si>
    <t>殷祖镇赤山村粮油加工厂项目</t>
  </si>
  <si>
    <t>新建赤山粮油厂400平方米及购买大米加工设备</t>
  </si>
  <si>
    <t>增加村集体收入，带动周边村民务工2户以上</t>
  </si>
  <si>
    <t>土地流转、就业务工</t>
  </si>
  <si>
    <t>五庄村</t>
  </si>
  <si>
    <t>殷祖镇五庄村甲鱼养殖、蔬菜大棚种殖基地</t>
  </si>
  <si>
    <t>蔬菜大棚搭建3062.8平方米，筑堤980立方米，水泥毯3515平方米，瓷砖围栏717.9米，农业建设用房维修142平方米，产业路220米。</t>
  </si>
  <si>
    <t>带动脱贫户及附近村民就业增收，增加村集体经济，促进农村产业带动旅游产业</t>
  </si>
  <si>
    <t>保安镇</t>
  </si>
  <si>
    <t>桂花村</t>
  </si>
  <si>
    <t>桂花村农副产品加工厂车间改造建设项目</t>
  </si>
  <si>
    <t>桂花村农副产品豆折生产车间改造建设、农副产品加工厂基础设施及附属建设</t>
  </si>
  <si>
    <t>发展村产业、经发展村产业、经济，带动脱贫户及群众务工</t>
  </si>
  <si>
    <t>就业务工</t>
  </si>
  <si>
    <t>陈贵镇</t>
  </si>
  <si>
    <t>王祠村</t>
  </si>
  <si>
    <t>王祠村智慧农业大棚建设项目</t>
  </si>
  <si>
    <t>新建智慧农业大棚17栋，机耕路200米，深水井一口，低压线路300米</t>
  </si>
  <si>
    <t>带动脱贫户及农户36人就业，增加村集体收入</t>
  </si>
  <si>
    <t>带动村民务工</t>
  </si>
  <si>
    <t>罗家桥街道</t>
  </si>
  <si>
    <t>民爱村</t>
  </si>
  <si>
    <t>罗家桥街道民爱村大棚种植基地</t>
  </si>
  <si>
    <t>新建蔬菜大棚20座、配套用房120平方米、喷灌主水管230米、20个检查井及喷淋支管3276米等。</t>
  </si>
  <si>
    <t>带动农户20户，带动村集体收入</t>
  </si>
  <si>
    <t>汪仁镇</t>
  </si>
  <si>
    <t>王贵村</t>
  </si>
  <si>
    <t>汪仁镇王贵村经济合作社富硒空中草莓园改造项目</t>
  </si>
  <si>
    <t>1.富硒草莓棚改造成空中草莓观光采摘区10亩；2.完善园区基础设施-建设大棚四周排水沟渠500米；3.完善园区路面硬化200米</t>
  </si>
  <si>
    <t>带动脱贫户及农户5户，增加村集体收入</t>
  </si>
  <si>
    <t>刘仁八镇、殷祖镇、金湖街道</t>
  </si>
  <si>
    <t>下纪村、朱铺村、踩畈村</t>
  </si>
  <si>
    <t>大冶市生态能源推广服务中心2024年十大民生项目农村路灯建设项目</t>
  </si>
  <si>
    <t>农村公共服务</t>
  </si>
  <si>
    <t>安装农村太阳能路灯129盏</t>
  </si>
  <si>
    <t>改善农村基础设施，方便村民生产生活</t>
  </si>
  <si>
    <t>改善农村环境</t>
  </si>
  <si>
    <t>大箕铺镇</t>
  </si>
  <si>
    <t>方至畈村和东角山村</t>
  </si>
  <si>
    <t>大冶市果蔬特色产业强链重点工程示范项目</t>
  </si>
  <si>
    <t>蔬菜加工厂房建设，冷链设备采购，农产品检测中心建设，检测设备采购。</t>
  </si>
  <si>
    <t>带动人口就近就业，增加人均纯收入，带动特色产业发展，增加村集体经济收入。</t>
  </si>
  <si>
    <t>土地流转、就业务工、带动生产</t>
  </si>
  <si>
    <t>大箕铺镇政府</t>
  </si>
  <si>
    <t>新型经营主体产业发展贷款贴息（第二批）</t>
  </si>
  <si>
    <t>符合贷款贴息                                                                                                                                                      主体申报率100%</t>
  </si>
  <si>
    <t>新型农业经营主体发展带动农户务工就</t>
  </si>
  <si>
    <t>3个村1个社区</t>
  </si>
  <si>
    <t>东风农场农村人居环境整治项目</t>
  </si>
  <si>
    <t>乡村建设</t>
  </si>
  <si>
    <t>村庄人居环境整治、小型公益性基础设施建设等</t>
  </si>
  <si>
    <t>完成3个村和1个涉农社区人居环境整治工作</t>
  </si>
  <si>
    <t>改善村民居住环境，提高群众生产生活质量</t>
  </si>
  <si>
    <t>31个村</t>
  </si>
  <si>
    <r>
      <t>罗家桥街道</t>
    </r>
    <r>
      <rPr>
        <sz val="9"/>
        <rFont val="宋体"/>
        <family val="3"/>
        <charset val="134"/>
      </rPr>
      <t>农村人居环境整治项目</t>
    </r>
  </si>
  <si>
    <t>完成31个村人居环境整治工作</t>
  </si>
  <si>
    <t>金湖街办</t>
  </si>
  <si>
    <t>42个村</t>
  </si>
  <si>
    <r>
      <t>金湖街办</t>
    </r>
    <r>
      <rPr>
        <sz val="9"/>
        <rFont val="宋体"/>
        <family val="3"/>
        <charset val="134"/>
      </rPr>
      <t>农村人居环境整治项目</t>
    </r>
  </si>
  <si>
    <t>完成42个村人居环境整治工作</t>
  </si>
  <si>
    <t>19个村2个社区</t>
  </si>
  <si>
    <r>
      <t>陈贵镇</t>
    </r>
    <r>
      <rPr>
        <sz val="9"/>
        <rFont val="宋体"/>
        <family val="3"/>
        <charset val="134"/>
      </rPr>
      <t>农村人居环境整治项目</t>
    </r>
  </si>
  <si>
    <t>完成19个村和2个涉农社区人居环境整治工作</t>
  </si>
  <si>
    <t>20个村1个社区</t>
  </si>
  <si>
    <r>
      <t>殷祖镇</t>
    </r>
    <r>
      <rPr>
        <sz val="9"/>
        <rFont val="宋体"/>
        <family val="3"/>
        <charset val="134"/>
      </rPr>
      <t>农村人居环境整治项目</t>
    </r>
  </si>
  <si>
    <t>完成20个村和1个涉农社区人居环境整治工作</t>
  </si>
  <si>
    <t>24个村2个社区</t>
  </si>
  <si>
    <r>
      <t>大箕铺镇</t>
    </r>
    <r>
      <rPr>
        <sz val="9"/>
        <rFont val="宋体"/>
        <family val="3"/>
        <charset val="134"/>
      </rPr>
      <t>农村人居环境整治项目</t>
    </r>
  </si>
  <si>
    <t>完成24个村和2个涉农社区人居环境整治工作</t>
  </si>
  <si>
    <t>28个村2个社区</t>
  </si>
  <si>
    <r>
      <t>保安镇</t>
    </r>
    <r>
      <rPr>
        <sz val="9"/>
        <rFont val="宋体"/>
        <family val="3"/>
        <charset val="134"/>
      </rPr>
      <t>农村人居环境整治项目</t>
    </r>
  </si>
  <si>
    <t>完成28个村和2个涉农社区人居环境整治工作</t>
  </si>
  <si>
    <t>21个村2个社区</t>
  </si>
  <si>
    <r>
      <t>灵乡镇</t>
    </r>
    <r>
      <rPr>
        <sz val="9"/>
        <rFont val="宋体"/>
        <family val="3"/>
        <charset val="134"/>
      </rPr>
      <t>农村人居环境整治项目</t>
    </r>
  </si>
  <si>
    <t>完成21个村和2个涉农社区人居环境整治工作</t>
  </si>
  <si>
    <r>
      <t>刘仁八镇</t>
    </r>
    <r>
      <rPr>
        <sz val="9"/>
        <rFont val="宋体"/>
        <family val="3"/>
        <charset val="134"/>
      </rPr>
      <t>农村人居环境整治项目</t>
    </r>
  </si>
  <si>
    <t>22个村2个社区</t>
  </si>
  <si>
    <r>
      <t>金山店镇</t>
    </r>
    <r>
      <rPr>
        <sz val="9"/>
        <rFont val="宋体"/>
        <family val="3"/>
        <charset val="134"/>
      </rPr>
      <t>农村人居环境整治项目</t>
    </r>
  </si>
  <si>
    <t>完成22个村和2个涉农社区人居环境整治工作</t>
  </si>
  <si>
    <t>31个村4个社区</t>
  </si>
  <si>
    <r>
      <t>金牛镇</t>
    </r>
    <r>
      <rPr>
        <sz val="9"/>
        <rFont val="宋体"/>
        <family val="3"/>
        <charset val="134"/>
      </rPr>
      <t>农村人居环境整治项目</t>
    </r>
  </si>
  <si>
    <t>完成31个村和4个涉农社区人居环境整治工作</t>
  </si>
  <si>
    <t>29个村1个社区</t>
  </si>
  <si>
    <r>
      <t>茗山乡</t>
    </r>
    <r>
      <rPr>
        <sz val="9"/>
        <rFont val="宋体"/>
        <family val="3"/>
        <charset val="134"/>
      </rPr>
      <t>农村人居环境整治项目</t>
    </r>
  </si>
  <si>
    <t>完成29个村和1个涉农社区人居环境整治工作</t>
  </si>
  <si>
    <t>31个村1个社区</t>
  </si>
  <si>
    <r>
      <t>还地桥镇</t>
    </r>
    <r>
      <rPr>
        <sz val="9"/>
        <rFont val="宋体"/>
        <family val="3"/>
        <charset val="134"/>
      </rPr>
      <t>农村人居环境整治项目</t>
    </r>
  </si>
  <si>
    <t>2024年3月至12月</t>
  </si>
  <si>
    <t>完成31个村和1个涉农社区人居环境整治工作</t>
  </si>
  <si>
    <t>老区帮扶项目</t>
  </si>
  <si>
    <t>老区乡村基础设施改善和产业发展帮扶</t>
  </si>
  <si>
    <t>改善老区山区村民生产生活条件</t>
  </si>
  <si>
    <t>市老区促进委员会</t>
  </si>
  <si>
    <t>姜桥村</t>
  </si>
  <si>
    <t>金湖街道姜桥村栖儒大港小莲桥至下堰塘段外侧道路硬化及两侧护栏建设项目</t>
  </si>
  <si>
    <t>道路硬化长150米、宽5.5米，护栏300米，两侧路肩建设长300米，宽2.5米</t>
  </si>
  <si>
    <t>2024年9月至12月</t>
  </si>
  <si>
    <t>解决102户500人出行方便</t>
  </si>
  <si>
    <t>改善村居环境、方便群众出行</t>
  </si>
  <si>
    <t>姜桥村委会</t>
  </si>
  <si>
    <t>灵乡镇贺铺村泄洪道及路面硬化工程</t>
  </si>
  <si>
    <t>泄洪道扩宽、浆砌片石挡土墙修复、护栏安装及路面修复</t>
  </si>
  <si>
    <t>改善村民生产生活条件</t>
  </si>
  <si>
    <t>改善交通条件，方便村民出行</t>
  </si>
  <si>
    <t>贺铺村委会</t>
  </si>
  <si>
    <t>黄石市“五大产业链”奖补项目（水果产业链）</t>
  </si>
  <si>
    <t>对水果产业链项目给予奖补</t>
  </si>
  <si>
    <t>促进水果产业链发展</t>
  </si>
  <si>
    <t>发展生产带动务工就业</t>
  </si>
  <si>
    <t>市文旅局</t>
  </si>
  <si>
    <t>黄石市“五大产业链”奖补项目（水产产业链）</t>
  </si>
  <si>
    <t>对水产产业链项目给予奖补</t>
  </si>
  <si>
    <t>促进水产产业链发展</t>
  </si>
  <si>
    <t>黄石市“五大产业链”奖补项目（中药材产业链）</t>
  </si>
  <si>
    <t>黄石市“五大产业链”奖补项目（蔬菜产业链）</t>
  </si>
  <si>
    <t>黄石市“五大产业链”奖补项目（茶产业链）</t>
  </si>
  <si>
    <t>对茶产业链项目给予奖补</t>
  </si>
  <si>
    <t>种粮大户产业发展</t>
  </si>
  <si>
    <t>产业服务支撑</t>
  </si>
  <si>
    <t>对评为黄石市十佳种粮大户给予每户3万元资助</t>
  </si>
  <si>
    <t>促进粮食增产增收</t>
  </si>
  <si>
    <t>带动生产</t>
  </si>
  <si>
    <t>农业品牌创建</t>
  </si>
  <si>
    <t>品牌打造</t>
  </si>
  <si>
    <t>开展农产品展销活动，支持打造和推广大冶农业品牌</t>
  </si>
  <si>
    <t>提高农产品质效和品牌效应</t>
  </si>
  <si>
    <t>“五大产业链”奖补项目（水产产业链）</t>
  </si>
  <si>
    <t>2023年至2024年1月</t>
  </si>
  <si>
    <t>绿色防控</t>
  </si>
  <si>
    <t>对养殖屠宰病死猪无害化处理和农药废弃物回收处理等</t>
  </si>
  <si>
    <t>防治农业农村污染，保证农业健康发展</t>
  </si>
  <si>
    <t>保障农业健康发展，维护农民合法权益</t>
  </si>
  <si>
    <t>残疾儿童康复</t>
  </si>
  <si>
    <t>健康</t>
  </si>
  <si>
    <t>1.对符合救助条件有康复需求的0-15岁残疾儿童提供康复救助；2.对定点康复训练机构训练的0-6周岁残疾儿童家庭发放生活补助。</t>
  </si>
  <si>
    <t>1.为555名有康复需求的残疾儿童提供康复救助；2.为365名在定点康复训练机构训练的残疾儿童家庭发放生活补助</t>
  </si>
  <si>
    <t>改善残疾儿童的康复状况</t>
  </si>
  <si>
    <t>市残联</t>
  </si>
  <si>
    <t>残疾人自主创业补贴项目</t>
  </si>
  <si>
    <t>对符合条件的残疾人自主创业给予奖补</t>
  </si>
  <si>
    <t>开办实体店经营、加工制作业、种植养殖业残疾人奖补118人</t>
  </si>
  <si>
    <t>带动务工就业</t>
  </si>
  <si>
    <t>农村公路养护项目</t>
  </si>
  <si>
    <t>农村道路日常养护</t>
  </si>
  <si>
    <t>实现农村居民出行交通便利和农产品流通</t>
  </si>
  <si>
    <t>促进产业基地农产品流通，带动生产</t>
  </si>
  <si>
    <t>农村长效保洁机制</t>
  </si>
  <si>
    <t>城乡农村垃圾处理建设</t>
  </si>
  <si>
    <t>改善农村人居环境</t>
  </si>
  <si>
    <t>改善村庄生活环境</t>
  </si>
  <si>
    <t>市城管局</t>
  </si>
</sst>
</file>

<file path=xl/styles.xml><?xml version="1.0" encoding="utf-8"?>
<styleSheet xmlns="http://schemas.openxmlformats.org/spreadsheetml/2006/main">
  <numFmts count="6">
    <numFmt numFmtId="178" formatCode="0.00_ "/>
    <numFmt numFmtId="179" formatCode="0_ "/>
    <numFmt numFmtId="180" formatCode="0.0000_ "/>
    <numFmt numFmtId="181" formatCode="0.0000_);[Red]\(0.0000\)"/>
    <numFmt numFmtId="182" formatCode="0.0_ "/>
    <numFmt numFmtId="183" formatCode="0.000000_ "/>
  </numFmts>
  <fonts count="12">
    <font>
      <sz val="11"/>
      <color theme="1"/>
      <name val="宋体"/>
      <charset val="134"/>
      <scheme val="minor"/>
    </font>
    <font>
      <sz val="12"/>
      <name val="宋体"/>
      <charset val="134"/>
    </font>
    <font>
      <sz val="10"/>
      <name val="宋体"/>
      <charset val="134"/>
    </font>
    <font>
      <sz val="11"/>
      <name val="宋体"/>
      <charset val="134"/>
    </font>
    <font>
      <sz val="11"/>
      <name val="宋体"/>
      <charset val="134"/>
      <scheme val="minor"/>
    </font>
    <font>
      <sz val="14"/>
      <name val="宋体"/>
      <charset val="134"/>
    </font>
    <font>
      <sz val="20"/>
      <name val="方正大标宋简体"/>
      <charset val="134"/>
    </font>
    <font>
      <sz val="11"/>
      <name val="黑体"/>
      <family val="3"/>
      <charset val="134"/>
    </font>
    <font>
      <b/>
      <sz val="10"/>
      <name val="宋体"/>
      <family val="3"/>
      <charset val="134"/>
    </font>
    <font>
      <sz val="11"/>
      <color indexed="8"/>
      <name val="宋体"/>
      <family val="3"/>
      <charset val="134"/>
    </font>
    <font>
      <sz val="9"/>
      <name val="宋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9" fillId="0" borderId="0">
      <alignment vertical="center"/>
    </xf>
  </cellStyleXfs>
  <cellXfs count="50">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1" fillId="0" borderId="0" xfId="0" applyFont="1" applyFill="1" applyAlignment="1">
      <alignment horizontal="center" vertical="center"/>
    </xf>
    <xf numFmtId="0" fontId="1" fillId="0" borderId="0" xfId="0" applyFont="1" applyFill="1">
      <alignment vertical="center"/>
    </xf>
    <xf numFmtId="178" fontId="8"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178" fontId="8" fillId="0" borderId="5"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180" fontId="2" fillId="0" borderId="3"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9" fontId="2"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181"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6" xfId="0"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82" fontId="2" fillId="0" borderId="3" xfId="0" applyNumberFormat="1" applyFont="1" applyFill="1" applyBorder="1" applyAlignment="1">
      <alignment horizontal="center" vertical="center" wrapText="1"/>
    </xf>
    <xf numFmtId="180" fontId="2" fillId="0" borderId="3" xfId="0" applyNumberFormat="1" applyFont="1" applyBorder="1" applyAlignment="1">
      <alignment horizontal="center" vertical="center" wrapText="1"/>
    </xf>
    <xf numFmtId="183" fontId="8" fillId="0" borderId="2" xfId="0" applyNumberFormat="1" applyFont="1" applyFill="1" applyBorder="1" applyAlignment="1">
      <alignment horizontal="center" vertical="center" wrapText="1"/>
    </xf>
    <xf numFmtId="183"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right" vertical="center" wrapText="1"/>
    </xf>
    <xf numFmtId="0" fontId="7"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mruColors>
      <color rgb="FFFF0000"/>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XFD162"/>
  <sheetViews>
    <sheetView tabSelected="1" workbookViewId="0">
      <pane ySplit="5" topLeftCell="A66" activePane="bottomLeft" state="frozen"/>
      <selection pane="bottomLeft" activeCell="G6" sqref="A1:W70"/>
    </sheetView>
  </sheetViews>
  <sheetFormatPr defaultColWidth="9" defaultRowHeight="14.25"/>
  <cols>
    <col min="1" max="1" width="4.625" style="1" customWidth="1"/>
    <col min="2" max="2" width="10.625" style="1" customWidth="1"/>
    <col min="3" max="3" width="5.25" style="1" customWidth="1"/>
    <col min="4" max="4" width="16.75" style="6" customWidth="1"/>
    <col min="5" max="5" width="6.875" style="1" customWidth="1"/>
    <col min="6" max="6" width="19.5" style="1" customWidth="1"/>
    <col min="7" max="7" width="12.875" style="1" customWidth="1"/>
    <col min="8" max="8" width="9.5" style="1" customWidth="1"/>
    <col min="9" max="9" width="10.375" style="1" customWidth="1"/>
    <col min="10" max="13" width="5.625" style="1" customWidth="1"/>
    <col min="14" max="14" width="9.5" style="1" customWidth="1"/>
    <col min="15" max="17" width="5.625" style="1" customWidth="1"/>
    <col min="18" max="18" width="7.5" style="1" customWidth="1"/>
    <col min="19" max="19" width="10.75" style="1" customWidth="1"/>
    <col min="20" max="20" width="9.25" style="7" customWidth="1"/>
    <col min="21" max="21" width="15.5" style="1" customWidth="1"/>
    <col min="22" max="22" width="14" style="1" customWidth="1"/>
    <col min="23" max="23" width="8.25" style="1" customWidth="1"/>
    <col min="24" max="25" width="9" style="1"/>
    <col min="26" max="26" width="9.375" style="1"/>
    <col min="27" max="16379" width="9" style="1"/>
    <col min="16380" max="16384" width="9" style="5"/>
  </cols>
  <sheetData>
    <row r="1" spans="1:32 16380:16384" s="1" customFormat="1" ht="29.1" customHeight="1">
      <c r="A1" s="39" t="s">
        <v>0</v>
      </c>
      <c r="B1" s="39"/>
      <c r="C1" s="39"/>
      <c r="D1" s="40"/>
      <c r="T1" s="7"/>
    </row>
    <row r="2" spans="1:32 16380:16384" s="2" customFormat="1" ht="33" customHeight="1">
      <c r="A2" s="41" t="s">
        <v>1</v>
      </c>
      <c r="B2" s="41"/>
      <c r="C2" s="41"/>
      <c r="D2" s="41"/>
      <c r="E2" s="41"/>
      <c r="F2" s="41"/>
      <c r="G2" s="41"/>
      <c r="H2" s="41"/>
      <c r="I2" s="41"/>
      <c r="J2" s="41"/>
      <c r="K2" s="41"/>
      <c r="L2" s="41"/>
      <c r="M2" s="41"/>
      <c r="N2" s="41"/>
      <c r="O2" s="41"/>
      <c r="P2" s="41"/>
      <c r="Q2" s="41"/>
      <c r="R2" s="41"/>
      <c r="S2" s="41"/>
      <c r="T2" s="41"/>
      <c r="U2" s="41"/>
      <c r="V2" s="41"/>
      <c r="W2" s="41"/>
    </row>
    <row r="3" spans="1:32 16380:16384" s="2" customFormat="1" ht="26.1" customHeight="1">
      <c r="A3" s="42" t="s">
        <v>2</v>
      </c>
      <c r="B3" s="42"/>
      <c r="C3" s="42"/>
      <c r="D3" s="43"/>
      <c r="E3" s="42"/>
      <c r="F3" s="42"/>
      <c r="G3" s="42"/>
      <c r="H3" s="42"/>
      <c r="I3" s="42"/>
      <c r="J3" s="42"/>
      <c r="K3" s="42"/>
      <c r="L3" s="42"/>
      <c r="M3" s="42"/>
      <c r="N3" s="42"/>
      <c r="O3" s="42"/>
      <c r="P3" s="42"/>
      <c r="Q3" s="42"/>
      <c r="R3" s="42"/>
      <c r="S3" s="42"/>
      <c r="T3" s="42"/>
      <c r="U3" s="42"/>
      <c r="V3" s="42"/>
      <c r="W3" s="42"/>
    </row>
    <row r="4" spans="1:32 16380:16384" s="3" customFormat="1" ht="30" customHeight="1">
      <c r="A4" s="46" t="s">
        <v>3</v>
      </c>
      <c r="B4" s="46" t="s">
        <v>4</v>
      </c>
      <c r="C4" s="46" t="s">
        <v>5</v>
      </c>
      <c r="D4" s="46" t="s">
        <v>6</v>
      </c>
      <c r="E4" s="46" t="s">
        <v>7</v>
      </c>
      <c r="F4" s="46" t="s">
        <v>8</v>
      </c>
      <c r="G4" s="46" t="s">
        <v>9</v>
      </c>
      <c r="H4" s="46" t="s">
        <v>10</v>
      </c>
      <c r="I4" s="44" t="s">
        <v>11</v>
      </c>
      <c r="J4" s="45"/>
      <c r="K4" s="45"/>
      <c r="L4" s="45"/>
      <c r="M4" s="45"/>
      <c r="N4" s="45"/>
      <c r="O4" s="45"/>
      <c r="P4" s="45"/>
      <c r="Q4" s="45"/>
      <c r="R4" s="45"/>
      <c r="S4" s="48" t="s">
        <v>12</v>
      </c>
      <c r="T4" s="48" t="s">
        <v>13</v>
      </c>
      <c r="U4" s="48" t="s">
        <v>14</v>
      </c>
      <c r="V4" s="48" t="s">
        <v>15</v>
      </c>
      <c r="W4" s="46" t="s">
        <v>16</v>
      </c>
      <c r="XEZ4" s="4"/>
      <c r="XFA4" s="4"/>
      <c r="XFB4" s="4"/>
      <c r="XFC4" s="4"/>
      <c r="XFD4" s="4"/>
    </row>
    <row r="5" spans="1:32 16380:16384" s="3" customFormat="1" ht="66.95" customHeight="1">
      <c r="A5" s="47"/>
      <c r="B5" s="47"/>
      <c r="C5" s="47"/>
      <c r="D5" s="47"/>
      <c r="E5" s="47"/>
      <c r="F5" s="47"/>
      <c r="G5" s="47"/>
      <c r="H5" s="47"/>
      <c r="I5" s="21" t="s">
        <v>17</v>
      </c>
      <c r="J5" s="21" t="s">
        <v>18</v>
      </c>
      <c r="K5" s="21" t="s">
        <v>19</v>
      </c>
      <c r="L5" s="21" t="s">
        <v>20</v>
      </c>
      <c r="M5" s="21" t="s">
        <v>21</v>
      </c>
      <c r="N5" s="21" t="s">
        <v>22</v>
      </c>
      <c r="O5" s="21" t="s">
        <v>23</v>
      </c>
      <c r="P5" s="21" t="s">
        <v>24</v>
      </c>
      <c r="Q5" s="21" t="s">
        <v>25</v>
      </c>
      <c r="R5" s="20" t="s">
        <v>26</v>
      </c>
      <c r="S5" s="49"/>
      <c r="T5" s="49"/>
      <c r="U5" s="49"/>
      <c r="V5" s="49"/>
      <c r="W5" s="47"/>
      <c r="XEZ5" s="4"/>
      <c r="XFA5" s="4"/>
      <c r="XFB5" s="4"/>
      <c r="XFC5" s="4"/>
      <c r="XFD5" s="4"/>
    </row>
    <row r="6" spans="1:32 16380:16384" s="3" customFormat="1" ht="36.950000000000003" customHeight="1">
      <c r="A6" s="9"/>
      <c r="B6" s="10"/>
      <c r="C6" s="11"/>
      <c r="D6" s="8"/>
      <c r="E6" s="8"/>
      <c r="F6" s="8"/>
      <c r="G6" s="8">
        <f>SUM(G7:G70)</f>
        <v>26102.300395999999</v>
      </c>
      <c r="H6" s="12">
        <f>SUM(I6:R6)</f>
        <v>19528</v>
      </c>
      <c r="I6" s="12">
        <f>SUM(I7:I70)</f>
        <v>2226</v>
      </c>
      <c r="J6" s="12">
        <f>SUM(J7:J70)</f>
        <v>300</v>
      </c>
      <c r="K6" s="12">
        <f>SUM(K7:K70)</f>
        <v>2247</v>
      </c>
      <c r="L6" s="12">
        <f t="shared" ref="L6:S6" si="0">SUM(L7:L70)</f>
        <v>865</v>
      </c>
      <c r="M6" s="12">
        <f t="shared" si="0"/>
        <v>1025</v>
      </c>
      <c r="N6" s="12">
        <f t="shared" si="0"/>
        <v>823</v>
      </c>
      <c r="O6" s="12">
        <f t="shared" si="0"/>
        <v>1070</v>
      </c>
      <c r="P6" s="12">
        <f t="shared" si="0"/>
        <v>1220</v>
      </c>
      <c r="Q6" s="12">
        <f t="shared" si="0"/>
        <v>612</v>
      </c>
      <c r="R6" s="12">
        <f t="shared" si="0"/>
        <v>9140</v>
      </c>
      <c r="S6" s="24">
        <f t="shared" si="0"/>
        <v>13.418619</v>
      </c>
      <c r="T6" s="25"/>
      <c r="U6" s="26"/>
      <c r="V6" s="26"/>
      <c r="W6" s="8"/>
      <c r="XEZ6" s="4"/>
      <c r="XFA6" s="4"/>
      <c r="XFB6" s="4"/>
      <c r="XFC6" s="4"/>
      <c r="XFD6" s="4"/>
    </row>
    <row r="7" spans="1:32 16380:16384" s="3" customFormat="1" ht="74.099999999999994" customHeight="1">
      <c r="A7" s="9">
        <v>1</v>
      </c>
      <c r="B7" s="9" t="s">
        <v>27</v>
      </c>
      <c r="C7" s="9" t="s">
        <v>28</v>
      </c>
      <c r="D7" s="9" t="s">
        <v>29</v>
      </c>
      <c r="E7" s="9" t="s">
        <v>30</v>
      </c>
      <c r="F7" s="13" t="s">
        <v>31</v>
      </c>
      <c r="G7" s="9">
        <v>222.2396</v>
      </c>
      <c r="H7" s="14">
        <f>SUM(I7:R7)</f>
        <v>222.2396</v>
      </c>
      <c r="I7" s="14">
        <v>222.2396</v>
      </c>
      <c r="J7" s="15"/>
      <c r="K7" s="15"/>
      <c r="L7" s="15"/>
      <c r="M7" s="15"/>
      <c r="N7" s="15"/>
      <c r="O7" s="15"/>
      <c r="P7" s="15"/>
      <c r="Q7" s="15"/>
      <c r="R7" s="15"/>
      <c r="S7" s="15"/>
      <c r="T7" s="27" t="s">
        <v>32</v>
      </c>
      <c r="U7" s="9" t="s">
        <v>33</v>
      </c>
      <c r="V7" s="9" t="s">
        <v>34</v>
      </c>
      <c r="W7" s="9" t="s">
        <v>35</v>
      </c>
      <c r="XEZ7" s="4"/>
      <c r="XFA7" s="4"/>
      <c r="XFB7" s="4"/>
      <c r="XFC7" s="4"/>
      <c r="XFD7" s="4"/>
    </row>
    <row r="8" spans="1:32 16380:16384" s="3" customFormat="1" ht="81" customHeight="1">
      <c r="A8" s="9">
        <v>2</v>
      </c>
      <c r="B8" s="9" t="s">
        <v>36</v>
      </c>
      <c r="C8" s="9" t="s">
        <v>37</v>
      </c>
      <c r="D8" s="9" t="s">
        <v>38</v>
      </c>
      <c r="E8" s="9" t="s">
        <v>30</v>
      </c>
      <c r="F8" s="13" t="s">
        <v>39</v>
      </c>
      <c r="G8" s="9">
        <v>95.930099999999996</v>
      </c>
      <c r="H8" s="14">
        <f t="shared" ref="H8:H13" si="1">SUM(I8:R8)</f>
        <v>14.384</v>
      </c>
      <c r="I8" s="14">
        <v>14.384</v>
      </c>
      <c r="J8" s="9"/>
      <c r="K8" s="9"/>
      <c r="L8" s="9"/>
      <c r="M8" s="9"/>
      <c r="N8" s="9"/>
      <c r="O8" s="9"/>
      <c r="P8" s="9"/>
      <c r="Q8" s="9"/>
      <c r="R8" s="9"/>
      <c r="S8" s="9"/>
      <c r="T8" s="27" t="s">
        <v>40</v>
      </c>
      <c r="U8" s="9" t="s">
        <v>33</v>
      </c>
      <c r="V8" s="9" t="s">
        <v>34</v>
      </c>
      <c r="W8" s="9" t="s">
        <v>35</v>
      </c>
      <c r="XEZ8" s="4"/>
      <c r="XFA8" s="4"/>
      <c r="XFB8" s="4"/>
      <c r="XFC8" s="4"/>
      <c r="XFD8" s="4"/>
    </row>
    <row r="9" spans="1:32 16380:16384" s="3" customFormat="1" ht="54.95" customHeight="1">
      <c r="A9" s="9">
        <v>3</v>
      </c>
      <c r="B9" s="9" t="s">
        <v>41</v>
      </c>
      <c r="C9" s="9" t="s">
        <v>42</v>
      </c>
      <c r="D9" s="9" t="s">
        <v>43</v>
      </c>
      <c r="E9" s="9" t="s">
        <v>30</v>
      </c>
      <c r="F9" s="13" t="s">
        <v>44</v>
      </c>
      <c r="G9" s="9">
        <v>47.8904</v>
      </c>
      <c r="H9" s="14">
        <f t="shared" si="1"/>
        <v>47.8904</v>
      </c>
      <c r="I9" s="14">
        <v>47.8904</v>
      </c>
      <c r="J9" s="9"/>
      <c r="K9" s="9"/>
      <c r="L9" s="9"/>
      <c r="M9" s="9"/>
      <c r="N9" s="9"/>
      <c r="O9" s="9"/>
      <c r="P9" s="9"/>
      <c r="Q9" s="9"/>
      <c r="R9" s="9"/>
      <c r="S9" s="9"/>
      <c r="T9" s="27" t="s">
        <v>40</v>
      </c>
      <c r="U9" s="9" t="s">
        <v>33</v>
      </c>
      <c r="V9" s="9" t="s">
        <v>34</v>
      </c>
      <c r="W9" s="9" t="s">
        <v>35</v>
      </c>
      <c r="XEZ9" s="4"/>
      <c r="XFA9" s="4"/>
      <c r="XFB9" s="4"/>
      <c r="XFC9" s="4"/>
      <c r="XFD9" s="4"/>
    </row>
    <row r="10" spans="1:32 16380:16384" s="3" customFormat="1" ht="57" customHeight="1">
      <c r="A10" s="9">
        <v>4</v>
      </c>
      <c r="B10" s="9" t="s">
        <v>45</v>
      </c>
      <c r="C10" s="9" t="s">
        <v>46</v>
      </c>
      <c r="D10" s="9" t="s">
        <v>47</v>
      </c>
      <c r="E10" s="9" t="s">
        <v>30</v>
      </c>
      <c r="F10" s="13" t="s">
        <v>48</v>
      </c>
      <c r="G10" s="9">
        <v>117.498</v>
      </c>
      <c r="H10" s="14">
        <f t="shared" si="1"/>
        <v>117.498</v>
      </c>
      <c r="I10" s="14">
        <v>117.498</v>
      </c>
      <c r="J10" s="9"/>
      <c r="K10" s="9"/>
      <c r="L10" s="9"/>
      <c r="M10" s="9"/>
      <c r="N10" s="9"/>
      <c r="O10" s="9"/>
      <c r="P10" s="9"/>
      <c r="Q10" s="9"/>
      <c r="R10" s="9"/>
      <c r="S10" s="9"/>
      <c r="T10" s="27" t="s">
        <v>40</v>
      </c>
      <c r="U10" s="9" t="s">
        <v>33</v>
      </c>
      <c r="V10" s="9" t="s">
        <v>34</v>
      </c>
      <c r="W10" s="9" t="s">
        <v>35</v>
      </c>
      <c r="XEZ10" s="4"/>
      <c r="XFA10" s="4"/>
      <c r="XFB10" s="4"/>
      <c r="XFC10" s="4"/>
      <c r="XFD10" s="4"/>
    </row>
    <row r="11" spans="1:32 16380:16384" s="3" customFormat="1" ht="51" customHeight="1">
      <c r="A11" s="9">
        <v>5</v>
      </c>
      <c r="B11" s="9" t="s">
        <v>49</v>
      </c>
      <c r="C11" s="9"/>
      <c r="D11" s="9" t="s">
        <v>50</v>
      </c>
      <c r="E11" s="9" t="s">
        <v>51</v>
      </c>
      <c r="F11" s="13" t="s">
        <v>52</v>
      </c>
      <c r="G11" s="9">
        <v>351.4</v>
      </c>
      <c r="H11" s="15">
        <f t="shared" si="1"/>
        <v>351.4</v>
      </c>
      <c r="I11" s="22">
        <v>351.4</v>
      </c>
      <c r="J11" s="9"/>
      <c r="K11" s="9"/>
      <c r="L11" s="9"/>
      <c r="M11" s="9"/>
      <c r="N11" s="9"/>
      <c r="O11" s="9"/>
      <c r="P11" s="9"/>
      <c r="Q11" s="9"/>
      <c r="R11" s="9"/>
      <c r="S11" s="9"/>
      <c r="T11" s="28" t="s">
        <v>53</v>
      </c>
      <c r="U11" s="9" t="s">
        <v>54</v>
      </c>
      <c r="V11" s="9" t="s">
        <v>55</v>
      </c>
      <c r="W11" s="9" t="s">
        <v>56</v>
      </c>
      <c r="XEZ11" s="4"/>
      <c r="XFA11" s="4"/>
      <c r="XFB11" s="4"/>
      <c r="XFC11" s="4"/>
      <c r="XFD11" s="4"/>
    </row>
    <row r="12" spans="1:32 16380:16384" s="3" customFormat="1" ht="45.95" customHeight="1">
      <c r="A12" s="9">
        <v>6</v>
      </c>
      <c r="B12" s="9" t="s">
        <v>57</v>
      </c>
      <c r="C12" s="9"/>
      <c r="D12" s="9" t="s">
        <v>58</v>
      </c>
      <c r="E12" s="9" t="s">
        <v>59</v>
      </c>
      <c r="F12" s="13" t="s">
        <v>60</v>
      </c>
      <c r="G12" s="9">
        <v>50</v>
      </c>
      <c r="H12" s="16">
        <f t="shared" si="1"/>
        <v>50</v>
      </c>
      <c r="I12" s="9">
        <v>50</v>
      </c>
      <c r="J12" s="9"/>
      <c r="K12" s="9"/>
      <c r="L12" s="9"/>
      <c r="M12" s="9"/>
      <c r="N12" s="9"/>
      <c r="O12" s="9"/>
      <c r="P12" s="9"/>
      <c r="Q12" s="9"/>
      <c r="R12" s="9"/>
      <c r="S12" s="9"/>
      <c r="T12" s="28" t="s">
        <v>61</v>
      </c>
      <c r="U12" s="9" t="s">
        <v>62</v>
      </c>
      <c r="V12" s="9" t="s">
        <v>63</v>
      </c>
      <c r="W12" s="9" t="s">
        <v>64</v>
      </c>
      <c r="XEZ12" s="4"/>
      <c r="XFA12" s="4"/>
      <c r="XFB12" s="4"/>
      <c r="XFC12" s="4"/>
      <c r="XFD12" s="4"/>
    </row>
    <row r="13" spans="1:32 16380:16384" s="3" customFormat="1" ht="60" customHeight="1">
      <c r="A13" s="9">
        <v>7</v>
      </c>
      <c r="B13" s="9" t="s">
        <v>65</v>
      </c>
      <c r="C13" s="9"/>
      <c r="D13" s="9" t="s">
        <v>66</v>
      </c>
      <c r="E13" s="9" t="s">
        <v>30</v>
      </c>
      <c r="F13" s="13" t="s">
        <v>67</v>
      </c>
      <c r="G13" s="9">
        <f>H13+S13</f>
        <v>298.34829999999999</v>
      </c>
      <c r="H13" s="15">
        <f t="shared" si="1"/>
        <v>297.42829999999998</v>
      </c>
      <c r="I13" s="9">
        <v>176.26</v>
      </c>
      <c r="J13" s="9"/>
      <c r="K13" s="9"/>
      <c r="L13" s="9"/>
      <c r="M13" s="9"/>
      <c r="N13" s="9"/>
      <c r="O13" s="9"/>
      <c r="P13" s="9">
        <v>34.568300000000001</v>
      </c>
      <c r="Q13" s="9"/>
      <c r="R13" s="9">
        <v>86.6</v>
      </c>
      <c r="S13" s="9">
        <v>0.92</v>
      </c>
      <c r="T13" s="28" t="s">
        <v>40</v>
      </c>
      <c r="U13" s="9" t="s">
        <v>68</v>
      </c>
      <c r="V13" s="9" t="s">
        <v>69</v>
      </c>
      <c r="W13" s="9" t="s">
        <v>70</v>
      </c>
      <c r="XEZ13" s="4"/>
      <c r="XFA13" s="4"/>
      <c r="XFB13" s="4"/>
      <c r="XFC13" s="4"/>
      <c r="XFD13" s="4"/>
    </row>
    <row r="14" spans="1:32 16380:16384" s="3" customFormat="1" ht="48" customHeight="1">
      <c r="A14" s="9">
        <v>8</v>
      </c>
      <c r="B14" s="9" t="s">
        <v>71</v>
      </c>
      <c r="C14" s="9"/>
      <c r="D14" s="9" t="s">
        <v>72</v>
      </c>
      <c r="E14" s="9" t="s">
        <v>30</v>
      </c>
      <c r="F14" s="13" t="s">
        <v>73</v>
      </c>
      <c r="G14" s="9">
        <v>260</v>
      </c>
      <c r="H14" s="16">
        <f t="shared" ref="H14:H41" si="2">SUM(I14:R14)</f>
        <v>260</v>
      </c>
      <c r="I14" s="9">
        <v>260</v>
      </c>
      <c r="J14" s="9"/>
      <c r="K14" s="9"/>
      <c r="L14" s="9"/>
      <c r="M14" s="9"/>
      <c r="N14" s="9"/>
      <c r="O14" s="9"/>
      <c r="P14" s="9"/>
      <c r="Q14" s="9"/>
      <c r="R14" s="9"/>
      <c r="S14" s="9"/>
      <c r="T14" s="28" t="s">
        <v>40</v>
      </c>
      <c r="U14" s="9" t="s">
        <v>74</v>
      </c>
      <c r="V14" s="9" t="s">
        <v>69</v>
      </c>
      <c r="W14" s="9" t="s">
        <v>75</v>
      </c>
      <c r="XEZ14" s="4"/>
      <c r="XFA14" s="4"/>
      <c r="XFB14" s="4"/>
      <c r="XFC14" s="4"/>
      <c r="XFD14" s="4"/>
    </row>
    <row r="15" spans="1:32 16380:16384" s="3" customFormat="1" ht="66" customHeight="1">
      <c r="A15" s="9">
        <v>9</v>
      </c>
      <c r="B15" s="9" t="s">
        <v>76</v>
      </c>
      <c r="C15" s="9" t="s">
        <v>77</v>
      </c>
      <c r="D15" s="9" t="s">
        <v>78</v>
      </c>
      <c r="E15" s="9" t="s">
        <v>30</v>
      </c>
      <c r="F15" s="9" t="s">
        <v>79</v>
      </c>
      <c r="G15" s="9">
        <v>107.5</v>
      </c>
      <c r="H15" s="16">
        <f t="shared" si="2"/>
        <v>92</v>
      </c>
      <c r="I15" s="9">
        <v>92</v>
      </c>
      <c r="J15" s="15"/>
      <c r="K15" s="15"/>
      <c r="L15" s="15"/>
      <c r="M15" s="15"/>
      <c r="N15" s="15"/>
      <c r="O15" s="15"/>
      <c r="P15" s="15"/>
      <c r="Q15" s="15"/>
      <c r="R15" s="15"/>
      <c r="S15" s="15"/>
      <c r="T15" s="27" t="s">
        <v>61</v>
      </c>
      <c r="U15" s="9" t="s">
        <v>80</v>
      </c>
      <c r="V15" s="9" t="s">
        <v>81</v>
      </c>
      <c r="W15" s="9" t="s">
        <v>82</v>
      </c>
      <c r="AD15" s="29"/>
      <c r="AE15" s="32"/>
      <c r="AF15" s="29"/>
      <c r="XEZ15" s="4"/>
      <c r="XFA15" s="4"/>
      <c r="XFB15" s="4"/>
      <c r="XFC15" s="4"/>
      <c r="XFD15" s="4"/>
    </row>
    <row r="16" spans="1:32 16380:16384" s="3" customFormat="1" ht="111" customHeight="1">
      <c r="A16" s="9">
        <v>10</v>
      </c>
      <c r="B16" s="9" t="s">
        <v>83</v>
      </c>
      <c r="C16" s="9" t="s">
        <v>83</v>
      </c>
      <c r="D16" s="9" t="s">
        <v>84</v>
      </c>
      <c r="E16" s="9" t="s">
        <v>30</v>
      </c>
      <c r="F16" s="13" t="s">
        <v>85</v>
      </c>
      <c r="G16" s="9">
        <v>205.2</v>
      </c>
      <c r="H16" s="16">
        <f t="shared" si="2"/>
        <v>200</v>
      </c>
      <c r="I16" s="9">
        <v>200</v>
      </c>
      <c r="J16" s="15"/>
      <c r="K16" s="15"/>
      <c r="L16" s="15"/>
      <c r="M16" s="15"/>
      <c r="N16" s="15"/>
      <c r="O16" s="15"/>
      <c r="P16" s="15"/>
      <c r="Q16" s="15"/>
      <c r="R16" s="15"/>
      <c r="S16" s="15"/>
      <c r="T16" s="27" t="s">
        <v>86</v>
      </c>
      <c r="U16" s="9" t="s">
        <v>87</v>
      </c>
      <c r="V16" s="9" t="s">
        <v>88</v>
      </c>
      <c r="W16" s="9" t="s">
        <v>83</v>
      </c>
      <c r="AD16" s="29"/>
      <c r="AE16" s="32"/>
      <c r="AF16" s="29"/>
      <c r="XEZ16" s="4"/>
      <c r="XFA16" s="4"/>
      <c r="XFB16" s="4"/>
      <c r="XFC16" s="4"/>
      <c r="XFD16" s="4"/>
    </row>
    <row r="17" spans="1:34 16380:16384" s="3" customFormat="1" ht="45" customHeight="1">
      <c r="A17" s="9">
        <v>11</v>
      </c>
      <c r="B17" s="9" t="s">
        <v>89</v>
      </c>
      <c r="C17" s="9"/>
      <c r="D17" s="9" t="s">
        <v>90</v>
      </c>
      <c r="E17" s="9" t="s">
        <v>30</v>
      </c>
      <c r="F17" s="9" t="s">
        <v>91</v>
      </c>
      <c r="G17" s="9">
        <v>484</v>
      </c>
      <c r="H17" s="16">
        <f t="shared" si="2"/>
        <v>484</v>
      </c>
      <c r="I17" s="9">
        <v>484</v>
      </c>
      <c r="J17" s="9"/>
      <c r="K17" s="9"/>
      <c r="L17" s="9"/>
      <c r="M17" s="9"/>
      <c r="N17" s="9"/>
      <c r="O17" s="9"/>
      <c r="P17" s="9"/>
      <c r="Q17" s="9"/>
      <c r="R17" s="9"/>
      <c r="S17" s="9"/>
      <c r="T17" s="28" t="s">
        <v>40</v>
      </c>
      <c r="U17" s="9" t="s">
        <v>92</v>
      </c>
      <c r="V17" s="9" t="s">
        <v>93</v>
      </c>
      <c r="W17" s="9" t="s">
        <v>56</v>
      </c>
      <c r="AD17" s="29"/>
      <c r="AE17" s="32"/>
      <c r="AF17" s="29"/>
      <c r="XEZ17" s="4"/>
      <c r="XFA17" s="4"/>
      <c r="XFB17" s="4"/>
      <c r="XFC17" s="4"/>
      <c r="XFD17" s="4"/>
    </row>
    <row r="18" spans="1:34 16380:16384" s="3" customFormat="1" ht="42" customHeight="1">
      <c r="A18" s="9">
        <v>12</v>
      </c>
      <c r="B18" s="9" t="s">
        <v>49</v>
      </c>
      <c r="C18" s="9"/>
      <c r="D18" s="9" t="s">
        <v>94</v>
      </c>
      <c r="E18" s="9" t="s">
        <v>30</v>
      </c>
      <c r="F18" s="9" t="s">
        <v>95</v>
      </c>
      <c r="G18" s="9">
        <f>H18+S18</f>
        <v>79.498619000000005</v>
      </c>
      <c r="H18" s="16">
        <f t="shared" si="2"/>
        <v>70</v>
      </c>
      <c r="I18" s="9">
        <v>35.427999999999997</v>
      </c>
      <c r="J18" s="9"/>
      <c r="K18" s="9"/>
      <c r="L18" s="9"/>
      <c r="M18" s="9"/>
      <c r="N18" s="9">
        <v>1.2903</v>
      </c>
      <c r="O18" s="9"/>
      <c r="P18" s="9">
        <v>33.281700000000001</v>
      </c>
      <c r="Q18" s="9"/>
      <c r="R18" s="9"/>
      <c r="S18" s="9">
        <v>9.4986189999999997</v>
      </c>
      <c r="T18" s="28" t="s">
        <v>96</v>
      </c>
      <c r="U18" s="9" t="s">
        <v>97</v>
      </c>
      <c r="V18" s="9" t="s">
        <v>98</v>
      </c>
      <c r="W18" s="9" t="s">
        <v>56</v>
      </c>
      <c r="AD18" s="29"/>
      <c r="AE18" s="32"/>
      <c r="AF18" s="29"/>
      <c r="XEZ18" s="4"/>
      <c r="XFA18" s="4"/>
      <c r="XFB18" s="4"/>
      <c r="XFC18" s="4"/>
      <c r="XFD18" s="4"/>
    </row>
    <row r="19" spans="1:34 16380:16384" s="3" customFormat="1" ht="50.1" customHeight="1">
      <c r="A19" s="9">
        <v>13</v>
      </c>
      <c r="B19" s="9" t="s">
        <v>49</v>
      </c>
      <c r="C19" s="9"/>
      <c r="D19" s="9" t="s">
        <v>99</v>
      </c>
      <c r="E19" s="9" t="s">
        <v>100</v>
      </c>
      <c r="F19" s="9" t="s">
        <v>101</v>
      </c>
      <c r="G19" s="9">
        <v>187.05</v>
      </c>
      <c r="H19" s="15">
        <f t="shared" si="2"/>
        <v>187.05</v>
      </c>
      <c r="I19" s="9">
        <v>174.9</v>
      </c>
      <c r="J19" s="9"/>
      <c r="K19" s="9"/>
      <c r="L19" s="9"/>
      <c r="M19" s="9"/>
      <c r="N19" s="9"/>
      <c r="O19" s="9"/>
      <c r="P19" s="9">
        <v>12.15</v>
      </c>
      <c r="Q19" s="9"/>
      <c r="R19" s="9"/>
      <c r="S19" s="9"/>
      <c r="T19" s="28" t="s">
        <v>102</v>
      </c>
      <c r="U19" s="9" t="s">
        <v>103</v>
      </c>
      <c r="V19" s="9" t="s">
        <v>104</v>
      </c>
      <c r="W19" s="9" t="s">
        <v>56</v>
      </c>
      <c r="AD19" s="29"/>
      <c r="AE19" s="32"/>
      <c r="AF19" s="29"/>
      <c r="XEZ19" s="4"/>
      <c r="XFA19" s="4"/>
      <c r="XFB19" s="4"/>
      <c r="XFC19" s="4"/>
      <c r="XFD19" s="4"/>
    </row>
    <row r="20" spans="1:34 16380:16384" s="3" customFormat="1" ht="53.1" customHeight="1">
      <c r="A20" s="9">
        <v>14</v>
      </c>
      <c r="B20" s="9" t="s">
        <v>76</v>
      </c>
      <c r="C20" s="9" t="s">
        <v>105</v>
      </c>
      <c r="D20" s="9" t="s">
        <v>106</v>
      </c>
      <c r="E20" s="9" t="s">
        <v>30</v>
      </c>
      <c r="F20" s="9" t="s">
        <v>107</v>
      </c>
      <c r="G20" s="9">
        <v>300</v>
      </c>
      <c r="H20" s="16">
        <f t="shared" si="2"/>
        <v>300</v>
      </c>
      <c r="I20" s="9"/>
      <c r="J20" s="9">
        <v>300</v>
      </c>
      <c r="K20" s="9"/>
      <c r="L20" s="9"/>
      <c r="M20" s="9"/>
      <c r="N20" s="9"/>
      <c r="O20" s="9"/>
      <c r="P20" s="9"/>
      <c r="Q20" s="9"/>
      <c r="R20" s="9"/>
      <c r="S20" s="9"/>
      <c r="T20" s="28" t="s">
        <v>108</v>
      </c>
      <c r="U20" s="9" t="s">
        <v>109</v>
      </c>
      <c r="V20" s="9" t="s">
        <v>69</v>
      </c>
      <c r="W20" s="9" t="s">
        <v>110</v>
      </c>
      <c r="AD20" s="29"/>
      <c r="AE20" s="32"/>
      <c r="AF20" s="29"/>
      <c r="XEZ20" s="4"/>
      <c r="XFA20" s="4"/>
      <c r="XFB20" s="4"/>
      <c r="XFC20" s="4"/>
      <c r="XFD20" s="4"/>
    </row>
    <row r="21" spans="1:34 16380:16384" s="3" customFormat="1" ht="42.95" customHeight="1">
      <c r="A21" s="9">
        <v>15</v>
      </c>
      <c r="B21" s="9" t="s">
        <v>111</v>
      </c>
      <c r="C21" s="9"/>
      <c r="D21" s="9" t="s">
        <v>112</v>
      </c>
      <c r="E21" s="9" t="s">
        <v>113</v>
      </c>
      <c r="F21" s="9" t="s">
        <v>114</v>
      </c>
      <c r="G21" s="9">
        <v>7422</v>
      </c>
      <c r="H21" s="16">
        <f t="shared" si="2"/>
        <v>2247</v>
      </c>
      <c r="I21" s="9"/>
      <c r="J21" s="9"/>
      <c r="K21" s="9">
        <v>2247</v>
      </c>
      <c r="L21" s="9"/>
      <c r="M21" s="9"/>
      <c r="N21" s="9"/>
      <c r="O21" s="9"/>
      <c r="P21" s="9"/>
      <c r="Q21" s="9"/>
      <c r="R21" s="9"/>
      <c r="S21" s="9"/>
      <c r="T21" s="28" t="s">
        <v>115</v>
      </c>
      <c r="U21" s="9" t="s">
        <v>116</v>
      </c>
      <c r="V21" s="9" t="s">
        <v>117</v>
      </c>
      <c r="W21" s="9" t="s">
        <v>118</v>
      </c>
      <c r="AD21" s="29"/>
      <c r="AE21" s="32"/>
      <c r="AF21" s="29"/>
      <c r="XEZ21" s="4"/>
      <c r="XFA21" s="4"/>
      <c r="XFB21" s="4"/>
      <c r="XFC21" s="4"/>
      <c r="XFD21" s="4"/>
    </row>
    <row r="22" spans="1:34 16380:16384" s="3" customFormat="1" ht="36.950000000000003" customHeight="1">
      <c r="A22" s="9">
        <v>16</v>
      </c>
      <c r="B22" s="9" t="s">
        <v>119</v>
      </c>
      <c r="C22" s="9" t="s">
        <v>120</v>
      </c>
      <c r="D22" s="9" t="s">
        <v>121</v>
      </c>
      <c r="E22" s="9" t="s">
        <v>122</v>
      </c>
      <c r="F22" s="9" t="s">
        <v>123</v>
      </c>
      <c r="G22" s="9">
        <v>65</v>
      </c>
      <c r="H22" s="16">
        <f t="shared" si="2"/>
        <v>65</v>
      </c>
      <c r="I22" s="9"/>
      <c r="J22" s="9"/>
      <c r="K22" s="9"/>
      <c r="L22" s="9">
        <v>65</v>
      </c>
      <c r="M22" s="9"/>
      <c r="N22" s="9"/>
      <c r="O22" s="9"/>
      <c r="P22" s="9"/>
      <c r="Q22" s="9"/>
      <c r="R22" s="9"/>
      <c r="S22" s="9"/>
      <c r="T22" s="28" t="s">
        <v>115</v>
      </c>
      <c r="U22" s="9" t="s">
        <v>124</v>
      </c>
      <c r="V22" s="9" t="s">
        <v>125</v>
      </c>
      <c r="W22" s="9" t="s">
        <v>126</v>
      </c>
      <c r="AD22" s="29"/>
      <c r="AE22" s="32"/>
      <c r="AF22" s="29"/>
      <c r="XEZ22" s="4"/>
      <c r="XFA22" s="4"/>
      <c r="XFB22" s="4"/>
      <c r="XFC22" s="4"/>
      <c r="XFD22" s="4"/>
    </row>
    <row r="23" spans="1:34 16380:16384" s="3" customFormat="1" ht="54" customHeight="1">
      <c r="A23" s="9">
        <v>17</v>
      </c>
      <c r="B23" s="9" t="s">
        <v>127</v>
      </c>
      <c r="C23" s="9" t="s">
        <v>128</v>
      </c>
      <c r="D23" s="9" t="s">
        <v>129</v>
      </c>
      <c r="E23" s="9" t="s">
        <v>130</v>
      </c>
      <c r="F23" s="9" t="s">
        <v>131</v>
      </c>
      <c r="G23" s="9">
        <v>64.58</v>
      </c>
      <c r="H23" s="16">
        <f t="shared" si="2"/>
        <v>60</v>
      </c>
      <c r="I23" s="9"/>
      <c r="J23" s="9"/>
      <c r="K23" s="9"/>
      <c r="L23" s="9">
        <v>50</v>
      </c>
      <c r="M23" s="9"/>
      <c r="N23" s="9"/>
      <c r="O23" s="9"/>
      <c r="P23" s="9"/>
      <c r="Q23" s="9"/>
      <c r="R23" s="9">
        <v>10</v>
      </c>
      <c r="S23" s="9"/>
      <c r="T23" s="28" t="s">
        <v>115</v>
      </c>
      <c r="U23" s="9" t="s">
        <v>132</v>
      </c>
      <c r="V23" s="9" t="s">
        <v>133</v>
      </c>
      <c r="W23" s="9" t="s">
        <v>128</v>
      </c>
      <c r="X23" s="29"/>
      <c r="Y23" s="29"/>
      <c r="Z23" s="29"/>
      <c r="AA23" s="29"/>
      <c r="AB23" s="29"/>
      <c r="AC23" s="29"/>
      <c r="AD23" s="29"/>
      <c r="AE23" s="29"/>
      <c r="AF23" s="30"/>
      <c r="AG23" s="29"/>
      <c r="AH23" s="29"/>
      <c r="XEZ23" s="4"/>
      <c r="XFA23" s="4"/>
      <c r="XFB23" s="4"/>
      <c r="XFC23" s="4"/>
      <c r="XFD23" s="4"/>
    </row>
    <row r="24" spans="1:34 16380:16384" s="3" customFormat="1" ht="63" customHeight="1">
      <c r="A24" s="9">
        <v>18</v>
      </c>
      <c r="B24" s="9" t="s">
        <v>127</v>
      </c>
      <c r="C24" s="9" t="s">
        <v>134</v>
      </c>
      <c r="D24" s="9" t="s">
        <v>135</v>
      </c>
      <c r="E24" s="9" t="s">
        <v>130</v>
      </c>
      <c r="F24" s="9" t="s">
        <v>136</v>
      </c>
      <c r="G24" s="9">
        <v>64.88</v>
      </c>
      <c r="H24" s="16">
        <f t="shared" si="2"/>
        <v>60</v>
      </c>
      <c r="I24" s="9"/>
      <c r="J24" s="9"/>
      <c r="K24" s="9"/>
      <c r="L24" s="9">
        <v>50</v>
      </c>
      <c r="M24" s="9"/>
      <c r="N24" s="9"/>
      <c r="O24" s="9"/>
      <c r="P24" s="9"/>
      <c r="Q24" s="9"/>
      <c r="R24" s="9">
        <v>10</v>
      </c>
      <c r="S24" s="9"/>
      <c r="T24" s="28" t="s">
        <v>115</v>
      </c>
      <c r="U24" s="9" t="s">
        <v>137</v>
      </c>
      <c r="V24" s="9" t="s">
        <v>138</v>
      </c>
      <c r="W24" s="9" t="s">
        <v>134</v>
      </c>
      <c r="X24" s="29"/>
      <c r="Y24" s="29"/>
      <c r="Z24" s="29"/>
      <c r="AA24" s="29"/>
      <c r="AB24" s="29"/>
      <c r="AC24" s="29"/>
      <c r="AD24" s="29"/>
      <c r="AE24" s="29"/>
      <c r="AF24" s="30"/>
      <c r="AG24" s="29"/>
      <c r="AH24" s="29"/>
      <c r="XEZ24" s="4"/>
      <c r="XFA24" s="4"/>
      <c r="XFB24" s="4"/>
      <c r="XFC24" s="4"/>
      <c r="XFD24" s="4"/>
    </row>
    <row r="25" spans="1:34 16380:16384" s="3" customFormat="1" ht="68.099999999999994" customHeight="1">
      <c r="A25" s="9">
        <v>19</v>
      </c>
      <c r="B25" s="9" t="s">
        <v>139</v>
      </c>
      <c r="C25" s="9" t="s">
        <v>140</v>
      </c>
      <c r="D25" s="9" t="s">
        <v>141</v>
      </c>
      <c r="E25" s="9" t="s">
        <v>130</v>
      </c>
      <c r="F25" s="9" t="s">
        <v>142</v>
      </c>
      <c r="G25" s="9">
        <v>65</v>
      </c>
      <c r="H25" s="16">
        <f t="shared" si="2"/>
        <v>60</v>
      </c>
      <c r="I25" s="9"/>
      <c r="J25" s="9"/>
      <c r="K25" s="9"/>
      <c r="L25" s="9">
        <v>50</v>
      </c>
      <c r="M25" s="9"/>
      <c r="N25" s="9"/>
      <c r="O25" s="9"/>
      <c r="P25" s="9"/>
      <c r="Q25" s="9"/>
      <c r="R25" s="9">
        <v>10</v>
      </c>
      <c r="S25" s="9"/>
      <c r="T25" s="28" t="s">
        <v>115</v>
      </c>
      <c r="U25" s="9" t="s">
        <v>143</v>
      </c>
      <c r="V25" s="9" t="s">
        <v>144</v>
      </c>
      <c r="W25" s="9" t="s">
        <v>140</v>
      </c>
      <c r="X25" s="29"/>
      <c r="Y25" s="29"/>
      <c r="Z25" s="29"/>
      <c r="AA25" s="29"/>
      <c r="AB25" s="29"/>
      <c r="AC25" s="29"/>
      <c r="AD25" s="29"/>
      <c r="AE25" s="29"/>
      <c r="AF25" s="30"/>
      <c r="AG25" s="29"/>
      <c r="AH25" s="29"/>
      <c r="XEZ25" s="4"/>
      <c r="XFA25" s="4"/>
      <c r="XFB25" s="4"/>
      <c r="XFC25" s="4"/>
      <c r="XFD25" s="4"/>
    </row>
    <row r="26" spans="1:34 16380:16384" s="3" customFormat="1" ht="51" customHeight="1">
      <c r="A26" s="9">
        <v>20</v>
      </c>
      <c r="B26" s="9" t="s">
        <v>139</v>
      </c>
      <c r="C26" s="9" t="s">
        <v>145</v>
      </c>
      <c r="D26" s="9" t="s">
        <v>146</v>
      </c>
      <c r="E26" s="9" t="s">
        <v>130</v>
      </c>
      <c r="F26" s="9" t="s">
        <v>147</v>
      </c>
      <c r="G26" s="9">
        <v>80</v>
      </c>
      <c r="H26" s="16">
        <f t="shared" si="2"/>
        <v>60</v>
      </c>
      <c r="I26" s="9"/>
      <c r="J26" s="9"/>
      <c r="K26" s="9"/>
      <c r="L26" s="9">
        <v>50</v>
      </c>
      <c r="M26" s="9"/>
      <c r="N26" s="9"/>
      <c r="O26" s="9"/>
      <c r="P26" s="9"/>
      <c r="Q26" s="9"/>
      <c r="R26" s="9">
        <v>10</v>
      </c>
      <c r="S26" s="9"/>
      <c r="T26" s="28" t="s">
        <v>115</v>
      </c>
      <c r="U26" s="9" t="s">
        <v>148</v>
      </c>
      <c r="V26" s="9" t="s">
        <v>149</v>
      </c>
      <c r="W26" s="9" t="s">
        <v>145</v>
      </c>
      <c r="X26" s="29"/>
      <c r="Y26" s="29"/>
      <c r="Z26" s="29"/>
      <c r="AA26" s="29"/>
      <c r="AB26" s="29"/>
      <c r="AC26" s="29"/>
      <c r="AD26" s="29"/>
      <c r="AE26" s="29"/>
      <c r="AF26" s="30"/>
      <c r="AG26" s="29"/>
      <c r="AH26" s="29"/>
      <c r="XEZ26" s="4"/>
      <c r="XFA26" s="4"/>
      <c r="XFB26" s="4"/>
      <c r="XFC26" s="4"/>
      <c r="XFD26" s="4"/>
    </row>
    <row r="27" spans="1:34 16380:16384" s="3" customFormat="1" ht="102" customHeight="1">
      <c r="A27" s="9">
        <v>21</v>
      </c>
      <c r="B27" s="9" t="s">
        <v>150</v>
      </c>
      <c r="C27" s="9" t="s">
        <v>151</v>
      </c>
      <c r="D27" s="9" t="s">
        <v>152</v>
      </c>
      <c r="E27" s="9" t="s">
        <v>130</v>
      </c>
      <c r="F27" s="9" t="s">
        <v>153</v>
      </c>
      <c r="G27" s="9">
        <v>88.9</v>
      </c>
      <c r="H27" s="16">
        <f t="shared" si="2"/>
        <v>60</v>
      </c>
      <c r="I27" s="9"/>
      <c r="J27" s="9"/>
      <c r="K27" s="9"/>
      <c r="L27" s="9">
        <v>50</v>
      </c>
      <c r="M27" s="9"/>
      <c r="N27" s="9"/>
      <c r="O27" s="9"/>
      <c r="P27" s="9"/>
      <c r="Q27" s="9"/>
      <c r="R27" s="9">
        <v>10</v>
      </c>
      <c r="S27" s="9"/>
      <c r="T27" s="28" t="s">
        <v>115</v>
      </c>
      <c r="U27" s="9" t="s">
        <v>154</v>
      </c>
      <c r="V27" s="9" t="s">
        <v>149</v>
      </c>
      <c r="W27" s="9" t="s">
        <v>151</v>
      </c>
      <c r="X27" s="29"/>
      <c r="Y27" s="29"/>
      <c r="Z27" s="29"/>
      <c r="XEZ27" s="4"/>
      <c r="XFA27" s="4"/>
      <c r="XFB27" s="4"/>
      <c r="XFC27" s="4"/>
      <c r="XFD27" s="4"/>
    </row>
    <row r="28" spans="1:34 16380:16384" s="3" customFormat="1" ht="120" customHeight="1">
      <c r="A28" s="9">
        <v>22</v>
      </c>
      <c r="B28" s="9" t="s">
        <v>76</v>
      </c>
      <c r="C28" s="9" t="s">
        <v>155</v>
      </c>
      <c r="D28" s="9" t="s">
        <v>156</v>
      </c>
      <c r="E28" s="9" t="s">
        <v>130</v>
      </c>
      <c r="F28" s="9" t="s">
        <v>157</v>
      </c>
      <c r="G28" s="9">
        <v>75</v>
      </c>
      <c r="H28" s="16">
        <f t="shared" si="2"/>
        <v>60</v>
      </c>
      <c r="I28" s="9"/>
      <c r="J28" s="9"/>
      <c r="K28" s="9"/>
      <c r="L28" s="9">
        <v>50</v>
      </c>
      <c r="M28" s="9"/>
      <c r="N28" s="9"/>
      <c r="O28" s="9"/>
      <c r="P28" s="9"/>
      <c r="Q28" s="9"/>
      <c r="R28" s="9">
        <v>10</v>
      </c>
      <c r="S28" s="9"/>
      <c r="T28" s="28" t="s">
        <v>115</v>
      </c>
      <c r="U28" s="9" t="s">
        <v>158</v>
      </c>
      <c r="V28" s="9" t="s">
        <v>159</v>
      </c>
      <c r="W28" s="9" t="s">
        <v>155</v>
      </c>
      <c r="X28" s="29"/>
      <c r="Y28" s="29"/>
      <c r="Z28" s="29"/>
      <c r="XEZ28" s="4"/>
      <c r="XFA28" s="4"/>
      <c r="XFB28" s="4"/>
      <c r="XFC28" s="4"/>
      <c r="XFD28" s="4"/>
    </row>
    <row r="29" spans="1:34 16380:16384" s="3" customFormat="1" ht="60" customHeight="1">
      <c r="A29" s="9">
        <v>23</v>
      </c>
      <c r="B29" s="9" t="s">
        <v>160</v>
      </c>
      <c r="C29" s="9" t="s">
        <v>161</v>
      </c>
      <c r="D29" s="9" t="s">
        <v>162</v>
      </c>
      <c r="E29" s="9" t="s">
        <v>130</v>
      </c>
      <c r="F29" s="9" t="s">
        <v>163</v>
      </c>
      <c r="G29" s="17">
        <v>70</v>
      </c>
      <c r="H29" s="16">
        <f t="shared" si="2"/>
        <v>60</v>
      </c>
      <c r="I29" s="9"/>
      <c r="J29" s="9"/>
      <c r="K29" s="9"/>
      <c r="L29" s="9">
        <v>50</v>
      </c>
      <c r="M29" s="9"/>
      <c r="N29" s="9"/>
      <c r="O29" s="9"/>
      <c r="P29" s="9"/>
      <c r="Q29" s="9"/>
      <c r="R29" s="9">
        <v>10</v>
      </c>
      <c r="S29" s="9"/>
      <c r="T29" s="28" t="s">
        <v>115</v>
      </c>
      <c r="U29" s="9" t="s">
        <v>164</v>
      </c>
      <c r="V29" s="9" t="s">
        <v>165</v>
      </c>
      <c r="W29" s="9" t="s">
        <v>161</v>
      </c>
      <c r="X29" s="29"/>
      <c r="Y29" s="29"/>
      <c r="Z29" s="29"/>
      <c r="XEZ29" s="4"/>
      <c r="XFA29" s="4"/>
      <c r="XFB29" s="4"/>
      <c r="XFC29" s="4"/>
      <c r="XFD29" s="4"/>
    </row>
    <row r="30" spans="1:34 16380:16384" s="3" customFormat="1" ht="62.1" customHeight="1">
      <c r="A30" s="9">
        <v>24</v>
      </c>
      <c r="B30" s="9" t="s">
        <v>166</v>
      </c>
      <c r="C30" s="9" t="s">
        <v>167</v>
      </c>
      <c r="D30" s="9" t="s">
        <v>168</v>
      </c>
      <c r="E30" s="9" t="s">
        <v>130</v>
      </c>
      <c r="F30" s="9" t="s">
        <v>169</v>
      </c>
      <c r="G30" s="17">
        <v>60</v>
      </c>
      <c r="H30" s="16">
        <f t="shared" si="2"/>
        <v>60</v>
      </c>
      <c r="I30" s="9"/>
      <c r="J30" s="9"/>
      <c r="K30" s="9"/>
      <c r="L30" s="9">
        <v>50</v>
      </c>
      <c r="M30" s="9"/>
      <c r="N30" s="9"/>
      <c r="O30" s="9"/>
      <c r="P30" s="9"/>
      <c r="Q30" s="9"/>
      <c r="R30" s="9">
        <v>10</v>
      </c>
      <c r="S30" s="9"/>
      <c r="T30" s="28" t="s">
        <v>115</v>
      </c>
      <c r="U30" s="9" t="s">
        <v>170</v>
      </c>
      <c r="V30" s="9" t="s">
        <v>171</v>
      </c>
      <c r="W30" s="9" t="s">
        <v>167</v>
      </c>
      <c r="X30" s="29"/>
      <c r="Y30" s="29"/>
      <c r="Z30" s="29"/>
      <c r="XEZ30" s="4"/>
      <c r="XFA30" s="4"/>
      <c r="XFB30" s="4"/>
      <c r="XFC30" s="4"/>
      <c r="XFD30" s="4"/>
    </row>
    <row r="31" spans="1:34 16380:16384" s="3" customFormat="1" ht="57.95" customHeight="1">
      <c r="A31" s="9">
        <v>25</v>
      </c>
      <c r="B31" s="9" t="s">
        <v>172</v>
      </c>
      <c r="C31" s="9" t="s">
        <v>173</v>
      </c>
      <c r="D31" s="9" t="s">
        <v>174</v>
      </c>
      <c r="E31" s="9" t="s">
        <v>130</v>
      </c>
      <c r="F31" s="9" t="s">
        <v>175</v>
      </c>
      <c r="G31" s="9">
        <v>61.11</v>
      </c>
      <c r="H31" s="16">
        <f t="shared" si="2"/>
        <v>60</v>
      </c>
      <c r="I31" s="9"/>
      <c r="J31" s="9"/>
      <c r="K31" s="9"/>
      <c r="L31" s="9">
        <v>50</v>
      </c>
      <c r="M31" s="9"/>
      <c r="N31" s="9"/>
      <c r="O31" s="9"/>
      <c r="P31" s="9"/>
      <c r="Q31" s="9"/>
      <c r="R31" s="9">
        <v>10</v>
      </c>
      <c r="S31" s="9"/>
      <c r="T31" s="28" t="s">
        <v>115</v>
      </c>
      <c r="U31" s="9" t="s">
        <v>176</v>
      </c>
      <c r="V31" s="9" t="s">
        <v>177</v>
      </c>
      <c r="W31" s="9" t="s">
        <v>173</v>
      </c>
      <c r="X31" s="29"/>
      <c r="Y31" s="29"/>
      <c r="Z31" s="29"/>
      <c r="XEZ31" s="4"/>
      <c r="XFA31" s="4"/>
      <c r="XFB31" s="4"/>
      <c r="XFC31" s="4"/>
      <c r="XFD31" s="4"/>
    </row>
    <row r="32" spans="1:34 16380:16384" s="3" customFormat="1" ht="102" customHeight="1">
      <c r="A32" s="9">
        <v>26</v>
      </c>
      <c r="B32" s="9" t="s">
        <v>178</v>
      </c>
      <c r="C32" s="9" t="s">
        <v>179</v>
      </c>
      <c r="D32" s="9" t="s">
        <v>180</v>
      </c>
      <c r="E32" s="9" t="s">
        <v>130</v>
      </c>
      <c r="F32" s="9" t="s">
        <v>181</v>
      </c>
      <c r="G32" s="9">
        <v>64.099999999999994</v>
      </c>
      <c r="H32" s="16">
        <f t="shared" si="2"/>
        <v>60</v>
      </c>
      <c r="I32" s="9"/>
      <c r="J32" s="9"/>
      <c r="K32" s="9"/>
      <c r="L32" s="9">
        <v>50</v>
      </c>
      <c r="M32" s="9"/>
      <c r="N32" s="9"/>
      <c r="O32" s="9"/>
      <c r="P32" s="9"/>
      <c r="Q32" s="9"/>
      <c r="R32" s="9">
        <v>10</v>
      </c>
      <c r="S32" s="9"/>
      <c r="T32" s="28" t="s">
        <v>115</v>
      </c>
      <c r="U32" s="9" t="s">
        <v>182</v>
      </c>
      <c r="V32" s="9" t="s">
        <v>183</v>
      </c>
      <c r="W32" s="9" t="s">
        <v>179</v>
      </c>
      <c r="X32" s="29"/>
      <c r="Y32" s="29"/>
      <c r="Z32" s="29"/>
      <c r="XEZ32" s="4"/>
      <c r="XFA32" s="4"/>
      <c r="XFB32" s="4"/>
      <c r="XFC32" s="4"/>
      <c r="XFD32" s="4"/>
    </row>
    <row r="33" spans="1:35 16380:16384" s="3" customFormat="1" ht="56.1" customHeight="1">
      <c r="A33" s="9">
        <v>27</v>
      </c>
      <c r="B33" s="9" t="s">
        <v>184</v>
      </c>
      <c r="C33" s="9" t="s">
        <v>185</v>
      </c>
      <c r="D33" s="9" t="s">
        <v>186</v>
      </c>
      <c r="E33" s="9" t="s">
        <v>130</v>
      </c>
      <c r="F33" s="9" t="s">
        <v>187</v>
      </c>
      <c r="G33" s="17">
        <v>60</v>
      </c>
      <c r="H33" s="16">
        <f t="shared" si="2"/>
        <v>60</v>
      </c>
      <c r="I33" s="9"/>
      <c r="J33" s="9"/>
      <c r="K33" s="9"/>
      <c r="L33" s="9">
        <v>50</v>
      </c>
      <c r="M33" s="9"/>
      <c r="N33" s="9"/>
      <c r="O33" s="9"/>
      <c r="P33" s="9"/>
      <c r="Q33" s="9"/>
      <c r="R33" s="9">
        <v>10</v>
      </c>
      <c r="S33" s="9"/>
      <c r="T33" s="28" t="s">
        <v>115</v>
      </c>
      <c r="U33" s="9" t="s">
        <v>188</v>
      </c>
      <c r="V33" s="9" t="s">
        <v>189</v>
      </c>
      <c r="W33" s="9" t="s">
        <v>185</v>
      </c>
      <c r="X33" s="29"/>
      <c r="Y33" s="29"/>
      <c r="Z33" s="29"/>
      <c r="XEZ33" s="4"/>
      <c r="XFA33" s="4"/>
      <c r="XFB33" s="4"/>
      <c r="XFC33" s="4"/>
      <c r="XFD33" s="4"/>
    </row>
    <row r="34" spans="1:35 16380:16384" s="3" customFormat="1" ht="102" customHeight="1">
      <c r="A34" s="9">
        <v>28</v>
      </c>
      <c r="B34" s="9" t="s">
        <v>184</v>
      </c>
      <c r="C34" s="9" t="s">
        <v>190</v>
      </c>
      <c r="D34" s="9" t="s">
        <v>191</v>
      </c>
      <c r="E34" s="9" t="s">
        <v>130</v>
      </c>
      <c r="F34" s="9" t="s">
        <v>192</v>
      </c>
      <c r="G34" s="9">
        <v>71.7</v>
      </c>
      <c r="H34" s="16">
        <f t="shared" si="2"/>
        <v>60</v>
      </c>
      <c r="I34" s="9"/>
      <c r="J34" s="9"/>
      <c r="K34" s="9"/>
      <c r="L34" s="9">
        <v>50</v>
      </c>
      <c r="M34" s="9"/>
      <c r="N34" s="9"/>
      <c r="O34" s="9"/>
      <c r="P34" s="9"/>
      <c r="Q34" s="9"/>
      <c r="R34" s="9">
        <v>10</v>
      </c>
      <c r="S34" s="9"/>
      <c r="T34" s="28" t="s">
        <v>115</v>
      </c>
      <c r="U34" s="9" t="s">
        <v>193</v>
      </c>
      <c r="V34" s="9" t="s">
        <v>189</v>
      </c>
      <c r="W34" s="9" t="s">
        <v>190</v>
      </c>
      <c r="X34" s="29"/>
      <c r="Y34" s="29"/>
      <c r="Z34" s="29"/>
      <c r="XEZ34" s="4"/>
      <c r="XFA34" s="4"/>
      <c r="XFB34" s="4"/>
      <c r="XFC34" s="4"/>
      <c r="XFD34" s="4"/>
    </row>
    <row r="35" spans="1:35 16380:16384" s="3" customFormat="1" ht="69" customHeight="1">
      <c r="A35" s="9">
        <v>29</v>
      </c>
      <c r="B35" s="9" t="s">
        <v>194</v>
      </c>
      <c r="C35" s="9" t="s">
        <v>195</v>
      </c>
      <c r="D35" s="9" t="s">
        <v>196</v>
      </c>
      <c r="E35" s="9" t="s">
        <v>130</v>
      </c>
      <c r="F35" s="9" t="s">
        <v>197</v>
      </c>
      <c r="G35" s="9">
        <v>76.12</v>
      </c>
      <c r="H35" s="16">
        <f t="shared" si="2"/>
        <v>60</v>
      </c>
      <c r="I35" s="9"/>
      <c r="J35" s="9"/>
      <c r="K35" s="9"/>
      <c r="L35" s="9">
        <v>50</v>
      </c>
      <c r="M35" s="9"/>
      <c r="N35" s="9"/>
      <c r="O35" s="9"/>
      <c r="P35" s="9"/>
      <c r="Q35" s="9"/>
      <c r="R35" s="9">
        <v>10</v>
      </c>
      <c r="S35" s="9"/>
      <c r="T35" s="28" t="s">
        <v>115</v>
      </c>
      <c r="U35" s="9" t="s">
        <v>198</v>
      </c>
      <c r="V35" s="9" t="s">
        <v>199</v>
      </c>
      <c r="W35" s="9" t="s">
        <v>195</v>
      </c>
      <c r="X35" s="30"/>
      <c r="Y35" s="30"/>
      <c r="Z35" s="30"/>
      <c r="AA35" s="30"/>
      <c r="AB35" s="30"/>
      <c r="AC35" s="30"/>
      <c r="AD35" s="30"/>
      <c r="AE35" s="30"/>
      <c r="AF35" s="30"/>
      <c r="AG35" s="30"/>
      <c r="AH35" s="29"/>
      <c r="AI35" s="29"/>
      <c r="XEZ35" s="4"/>
      <c r="XFA35" s="4"/>
      <c r="XFB35" s="4"/>
      <c r="XFC35" s="4"/>
      <c r="XFD35" s="4"/>
    </row>
    <row r="36" spans="1:35 16380:16384" s="3" customFormat="1" ht="57" customHeight="1">
      <c r="A36" s="9">
        <v>30</v>
      </c>
      <c r="B36" s="9" t="s">
        <v>200</v>
      </c>
      <c r="C36" s="9" t="s">
        <v>201</v>
      </c>
      <c r="D36" s="9" t="s">
        <v>202</v>
      </c>
      <c r="E36" s="9" t="s">
        <v>130</v>
      </c>
      <c r="F36" s="9" t="s">
        <v>203</v>
      </c>
      <c r="G36" s="18">
        <v>61.835676999999997</v>
      </c>
      <c r="H36" s="16">
        <f t="shared" si="2"/>
        <v>60</v>
      </c>
      <c r="I36" s="9"/>
      <c r="J36" s="9"/>
      <c r="K36" s="9"/>
      <c r="L36" s="9">
        <v>50</v>
      </c>
      <c r="M36" s="9"/>
      <c r="N36" s="9"/>
      <c r="O36" s="9"/>
      <c r="P36" s="9"/>
      <c r="Q36" s="9"/>
      <c r="R36" s="9">
        <v>10</v>
      </c>
      <c r="S36" s="9"/>
      <c r="T36" s="28" t="s">
        <v>115</v>
      </c>
      <c r="U36" s="9" t="s">
        <v>204</v>
      </c>
      <c r="V36" s="9" t="s">
        <v>205</v>
      </c>
      <c r="W36" s="9" t="s">
        <v>201</v>
      </c>
      <c r="X36" s="30"/>
      <c r="Y36" s="30"/>
      <c r="Z36" s="30"/>
      <c r="AA36" s="32"/>
      <c r="AB36" s="33"/>
      <c r="AC36" s="30"/>
      <c r="AD36" s="30"/>
      <c r="AE36" s="30"/>
      <c r="AF36" s="32"/>
      <c r="AG36" s="30"/>
      <c r="AH36" s="29"/>
      <c r="AI36" s="29"/>
      <c r="XEZ36" s="4"/>
      <c r="XFA36" s="4"/>
      <c r="XFB36" s="4"/>
      <c r="XFC36" s="4"/>
      <c r="XFD36" s="4"/>
    </row>
    <row r="37" spans="1:35 16380:16384" s="3" customFormat="1" ht="87" customHeight="1">
      <c r="A37" s="9">
        <v>31</v>
      </c>
      <c r="B37" s="9" t="s">
        <v>206</v>
      </c>
      <c r="C37" s="9" t="s">
        <v>207</v>
      </c>
      <c r="D37" s="9" t="s">
        <v>208</v>
      </c>
      <c r="E37" s="9" t="s">
        <v>130</v>
      </c>
      <c r="F37" s="9" t="s">
        <v>209</v>
      </c>
      <c r="G37" s="17">
        <v>65</v>
      </c>
      <c r="H37" s="16">
        <f t="shared" si="2"/>
        <v>60</v>
      </c>
      <c r="I37" s="9"/>
      <c r="J37" s="9"/>
      <c r="K37" s="9"/>
      <c r="L37" s="9">
        <v>50</v>
      </c>
      <c r="M37" s="9"/>
      <c r="N37" s="9"/>
      <c r="O37" s="9"/>
      <c r="P37" s="9"/>
      <c r="Q37" s="9"/>
      <c r="R37" s="9">
        <v>10</v>
      </c>
      <c r="S37" s="9"/>
      <c r="T37" s="28" t="s">
        <v>115</v>
      </c>
      <c r="U37" s="9" t="s">
        <v>210</v>
      </c>
      <c r="V37" s="9" t="s">
        <v>149</v>
      </c>
      <c r="W37" s="9" t="s">
        <v>207</v>
      </c>
      <c r="X37" s="30"/>
      <c r="Y37" s="30"/>
      <c r="Z37" s="30"/>
      <c r="AA37" s="30"/>
      <c r="AB37" s="30"/>
      <c r="AC37" s="30"/>
      <c r="AD37" s="30"/>
      <c r="AE37" s="30"/>
      <c r="AF37" s="30"/>
      <c r="AG37" s="30"/>
      <c r="AH37" s="29"/>
      <c r="AI37" s="29"/>
      <c r="XEZ37" s="4"/>
      <c r="XFA37" s="4"/>
      <c r="XFB37" s="4"/>
      <c r="XFC37" s="4"/>
      <c r="XFD37" s="4"/>
    </row>
    <row r="38" spans="1:35 16380:16384" s="3" customFormat="1" ht="96" customHeight="1">
      <c r="A38" s="9">
        <v>32</v>
      </c>
      <c r="B38" s="9" t="s">
        <v>211</v>
      </c>
      <c r="C38" s="9" t="s">
        <v>212</v>
      </c>
      <c r="D38" s="9" t="s">
        <v>213</v>
      </c>
      <c r="E38" s="9" t="s">
        <v>130</v>
      </c>
      <c r="F38" s="9" t="s">
        <v>214</v>
      </c>
      <c r="G38" s="17">
        <v>62</v>
      </c>
      <c r="H38" s="16">
        <f t="shared" si="2"/>
        <v>50</v>
      </c>
      <c r="I38" s="9"/>
      <c r="J38" s="9"/>
      <c r="K38" s="9"/>
      <c r="L38" s="9">
        <v>50</v>
      </c>
      <c r="M38" s="9"/>
      <c r="N38" s="9"/>
      <c r="O38" s="9"/>
      <c r="P38" s="9"/>
      <c r="Q38" s="9"/>
      <c r="R38" s="9"/>
      <c r="S38" s="9"/>
      <c r="T38" s="28" t="s">
        <v>115</v>
      </c>
      <c r="U38" s="9" t="s">
        <v>215</v>
      </c>
      <c r="V38" s="9" t="s">
        <v>149</v>
      </c>
      <c r="W38" s="9" t="s">
        <v>212</v>
      </c>
      <c r="X38" s="30"/>
      <c r="Y38" s="30"/>
      <c r="Z38" s="30"/>
      <c r="AA38" s="30"/>
      <c r="AB38" s="30"/>
      <c r="AC38" s="30"/>
      <c r="AD38" s="30"/>
      <c r="AE38" s="30"/>
      <c r="AF38" s="30"/>
      <c r="AG38" s="30"/>
      <c r="AH38" s="29"/>
      <c r="AI38" s="29"/>
      <c r="XEZ38" s="4"/>
      <c r="XFA38" s="4"/>
      <c r="XFB38" s="4"/>
      <c r="XFC38" s="4"/>
      <c r="XFD38" s="4"/>
    </row>
    <row r="39" spans="1:35 16380:16384" s="3" customFormat="1" ht="75.95" customHeight="1">
      <c r="A39" s="9">
        <v>33</v>
      </c>
      <c r="B39" s="17" t="s">
        <v>216</v>
      </c>
      <c r="C39" s="17" t="s">
        <v>217</v>
      </c>
      <c r="D39" s="17" t="s">
        <v>218</v>
      </c>
      <c r="E39" s="9" t="s">
        <v>219</v>
      </c>
      <c r="F39" s="17" t="s">
        <v>220</v>
      </c>
      <c r="G39" s="9">
        <v>25</v>
      </c>
      <c r="H39" s="16">
        <f t="shared" si="2"/>
        <v>25</v>
      </c>
      <c r="I39" s="9"/>
      <c r="J39" s="9"/>
      <c r="K39" s="9"/>
      <c r="L39" s="9"/>
      <c r="M39" s="9">
        <v>25</v>
      </c>
      <c r="N39" s="9"/>
      <c r="O39" s="9"/>
      <c r="P39" s="9"/>
      <c r="Q39" s="9"/>
      <c r="R39" s="9"/>
      <c r="S39" s="9"/>
      <c r="T39" s="28" t="s">
        <v>61</v>
      </c>
      <c r="U39" s="17" t="s">
        <v>221</v>
      </c>
      <c r="V39" s="17" t="s">
        <v>222</v>
      </c>
      <c r="W39" s="17" t="s">
        <v>56</v>
      </c>
      <c r="X39" s="31"/>
      <c r="Y39" s="31"/>
      <c r="Z39" s="31"/>
      <c r="AA39" s="31"/>
      <c r="AB39" s="31"/>
      <c r="AC39" s="31"/>
      <c r="AD39" s="31"/>
      <c r="AE39" s="30"/>
      <c r="AF39" s="30"/>
      <c r="AG39" s="30"/>
      <c r="AH39" s="29"/>
      <c r="XEZ39" s="4"/>
      <c r="XFA39" s="4"/>
      <c r="XFB39" s="4"/>
      <c r="XFC39" s="4"/>
      <c r="XFD39" s="4"/>
    </row>
    <row r="40" spans="1:35 16380:16384" s="3" customFormat="1" ht="84" customHeight="1">
      <c r="A40" s="9">
        <v>34</v>
      </c>
      <c r="B40" s="17" t="s">
        <v>223</v>
      </c>
      <c r="C40" s="17" t="s">
        <v>224</v>
      </c>
      <c r="D40" s="17" t="s">
        <v>225</v>
      </c>
      <c r="E40" s="9" t="s">
        <v>30</v>
      </c>
      <c r="F40" s="17" t="s">
        <v>226</v>
      </c>
      <c r="G40" s="9">
        <v>1500</v>
      </c>
      <c r="H40" s="16">
        <f t="shared" si="2"/>
        <v>1000</v>
      </c>
      <c r="I40" s="9"/>
      <c r="J40" s="9"/>
      <c r="K40" s="9"/>
      <c r="L40" s="9"/>
      <c r="M40" s="9">
        <v>1000</v>
      </c>
      <c r="N40" s="9"/>
      <c r="O40" s="9"/>
      <c r="P40" s="9"/>
      <c r="Q40" s="9"/>
      <c r="R40" s="9"/>
      <c r="S40" s="9"/>
      <c r="T40" s="28" t="s">
        <v>115</v>
      </c>
      <c r="U40" s="17" t="s">
        <v>227</v>
      </c>
      <c r="V40" s="17" t="s">
        <v>228</v>
      </c>
      <c r="W40" s="17" t="s">
        <v>229</v>
      </c>
      <c r="X40" s="31"/>
      <c r="Y40" s="31"/>
      <c r="Z40" s="31"/>
      <c r="AA40" s="31"/>
      <c r="AB40" s="31"/>
      <c r="AC40" s="31"/>
      <c r="AD40" s="31"/>
      <c r="AE40" s="30"/>
      <c r="AF40" s="30"/>
      <c r="AG40" s="30"/>
      <c r="AH40" s="29"/>
      <c r="XEZ40" s="4"/>
      <c r="XFA40" s="4"/>
      <c r="XFB40" s="4"/>
      <c r="XFC40" s="4"/>
      <c r="XFD40" s="4"/>
    </row>
    <row r="41" spans="1:35 16380:16384" s="3" customFormat="1" ht="45.95" customHeight="1">
      <c r="A41" s="9">
        <v>35</v>
      </c>
      <c r="B41" s="9" t="s">
        <v>89</v>
      </c>
      <c r="C41" s="9"/>
      <c r="D41" s="17" t="s">
        <v>230</v>
      </c>
      <c r="E41" s="17" t="s">
        <v>30</v>
      </c>
      <c r="F41" s="17" t="s">
        <v>92</v>
      </c>
      <c r="G41" s="14">
        <v>821.7097</v>
      </c>
      <c r="H41" s="14">
        <f t="shared" si="2"/>
        <v>821.7097</v>
      </c>
      <c r="I41" s="17"/>
      <c r="J41" s="17"/>
      <c r="K41" s="17"/>
      <c r="L41" s="17"/>
      <c r="M41" s="17"/>
      <c r="N41" s="23">
        <v>821.7097</v>
      </c>
      <c r="O41" s="17"/>
      <c r="P41" s="17"/>
      <c r="Q41" s="17"/>
      <c r="R41" s="17"/>
      <c r="S41" s="17"/>
      <c r="T41" s="28" t="s">
        <v>40</v>
      </c>
      <c r="U41" s="17" t="s">
        <v>231</v>
      </c>
      <c r="V41" s="17" t="s">
        <v>232</v>
      </c>
      <c r="W41" s="17" t="s">
        <v>56</v>
      </c>
      <c r="AE41" s="29"/>
      <c r="AF41" s="30"/>
      <c r="AG41" s="30"/>
      <c r="AH41" s="29"/>
      <c r="XEZ41" s="4"/>
      <c r="XFA41" s="4"/>
      <c r="XFB41" s="4"/>
      <c r="XFC41" s="4"/>
      <c r="XFD41" s="4"/>
    </row>
    <row r="42" spans="1:35 16380:16384" s="3" customFormat="1" ht="51" customHeight="1">
      <c r="A42" s="9">
        <v>36</v>
      </c>
      <c r="B42" s="9" t="s">
        <v>83</v>
      </c>
      <c r="C42" s="9" t="s">
        <v>233</v>
      </c>
      <c r="D42" s="9" t="s">
        <v>234</v>
      </c>
      <c r="E42" s="9" t="s">
        <v>235</v>
      </c>
      <c r="F42" s="9" t="s">
        <v>236</v>
      </c>
      <c r="G42" s="9">
        <v>94.8</v>
      </c>
      <c r="H42" s="16">
        <f t="shared" ref="H42:H70" si="3">SUM(I42:R42)</f>
        <v>60</v>
      </c>
      <c r="I42" s="9"/>
      <c r="J42" s="9"/>
      <c r="K42" s="9"/>
      <c r="L42" s="9"/>
      <c r="M42" s="9"/>
      <c r="N42" s="9"/>
      <c r="O42" s="9">
        <v>10</v>
      </c>
      <c r="P42" s="9">
        <v>10</v>
      </c>
      <c r="Q42" s="9"/>
      <c r="R42" s="9">
        <v>40</v>
      </c>
      <c r="S42" s="9"/>
      <c r="T42" s="28" t="s">
        <v>115</v>
      </c>
      <c r="U42" s="9" t="s">
        <v>237</v>
      </c>
      <c r="V42" s="9" t="s">
        <v>238</v>
      </c>
      <c r="W42" s="9" t="s">
        <v>56</v>
      </c>
      <c r="AA42" s="29"/>
      <c r="AB42" s="30"/>
      <c r="AC42" s="30"/>
      <c r="AD42" s="29"/>
      <c r="XEZ42" s="4"/>
      <c r="XFA42" s="4"/>
      <c r="XFB42" s="4"/>
      <c r="XFC42" s="4"/>
      <c r="XFD42" s="4"/>
    </row>
    <row r="43" spans="1:35 16380:16384" s="3" customFormat="1" ht="51" customHeight="1">
      <c r="A43" s="9">
        <v>37</v>
      </c>
      <c r="B43" s="9" t="s">
        <v>206</v>
      </c>
      <c r="C43" s="9" t="s">
        <v>239</v>
      </c>
      <c r="D43" s="9" t="s">
        <v>240</v>
      </c>
      <c r="E43" s="9" t="s">
        <v>235</v>
      </c>
      <c r="F43" s="9" t="s">
        <v>236</v>
      </c>
      <c r="G43" s="9">
        <v>483</v>
      </c>
      <c r="H43" s="16">
        <f t="shared" si="3"/>
        <v>420</v>
      </c>
      <c r="I43" s="9"/>
      <c r="J43" s="9"/>
      <c r="K43" s="9"/>
      <c r="L43" s="9"/>
      <c r="M43" s="9"/>
      <c r="N43" s="9"/>
      <c r="O43" s="9">
        <v>55</v>
      </c>
      <c r="P43" s="9">
        <v>55</v>
      </c>
      <c r="Q43" s="9"/>
      <c r="R43" s="9">
        <v>310</v>
      </c>
      <c r="S43" s="9"/>
      <c r="T43" s="28" t="s">
        <v>115</v>
      </c>
      <c r="U43" s="9" t="s">
        <v>241</v>
      </c>
      <c r="V43" s="9" t="s">
        <v>238</v>
      </c>
      <c r="W43" s="9" t="s">
        <v>56</v>
      </c>
      <c r="AA43" s="29"/>
      <c r="AB43" s="30"/>
      <c r="AC43" s="30"/>
      <c r="AD43" s="29"/>
      <c r="XEZ43" s="4"/>
      <c r="XFA43" s="4"/>
      <c r="XFB43" s="4"/>
      <c r="XFC43" s="4"/>
      <c r="XFD43" s="4"/>
    </row>
    <row r="44" spans="1:35 16380:16384" s="3" customFormat="1" ht="51" customHeight="1">
      <c r="A44" s="9">
        <v>38</v>
      </c>
      <c r="B44" s="9" t="s">
        <v>242</v>
      </c>
      <c r="C44" s="9" t="s">
        <v>243</v>
      </c>
      <c r="D44" s="9" t="s">
        <v>244</v>
      </c>
      <c r="E44" s="9" t="s">
        <v>235</v>
      </c>
      <c r="F44" s="9" t="s">
        <v>236</v>
      </c>
      <c r="G44" s="9">
        <v>784</v>
      </c>
      <c r="H44" s="16">
        <f t="shared" si="3"/>
        <v>720</v>
      </c>
      <c r="I44" s="9"/>
      <c r="J44" s="9"/>
      <c r="K44" s="9"/>
      <c r="L44" s="9"/>
      <c r="M44" s="9"/>
      <c r="N44" s="9"/>
      <c r="O44" s="9">
        <v>150</v>
      </c>
      <c r="P44" s="9">
        <v>150</v>
      </c>
      <c r="Q44" s="9"/>
      <c r="R44" s="9">
        <v>420</v>
      </c>
      <c r="S44" s="9"/>
      <c r="T44" s="28" t="s">
        <v>115</v>
      </c>
      <c r="U44" s="9" t="s">
        <v>245</v>
      </c>
      <c r="V44" s="9" t="s">
        <v>238</v>
      </c>
      <c r="W44" s="9" t="s">
        <v>56</v>
      </c>
      <c r="AA44" s="29"/>
      <c r="AB44" s="30"/>
      <c r="AC44" s="30"/>
      <c r="AD44" s="29"/>
      <c r="XEZ44" s="4"/>
      <c r="XFA44" s="4"/>
      <c r="XFB44" s="4"/>
      <c r="XFC44" s="4"/>
      <c r="XFD44" s="4"/>
    </row>
    <row r="45" spans="1:35 16380:16384" s="3" customFormat="1" ht="51" customHeight="1">
      <c r="A45" s="9">
        <v>39</v>
      </c>
      <c r="B45" s="9" t="s">
        <v>200</v>
      </c>
      <c r="C45" s="9" t="s">
        <v>246</v>
      </c>
      <c r="D45" s="9" t="s">
        <v>247</v>
      </c>
      <c r="E45" s="9" t="s">
        <v>235</v>
      </c>
      <c r="F45" s="9" t="s">
        <v>236</v>
      </c>
      <c r="G45" s="9">
        <v>428</v>
      </c>
      <c r="H45" s="16">
        <f t="shared" si="3"/>
        <v>380</v>
      </c>
      <c r="I45" s="9"/>
      <c r="J45" s="9"/>
      <c r="K45" s="9"/>
      <c r="L45" s="9"/>
      <c r="M45" s="9"/>
      <c r="N45" s="9"/>
      <c r="O45" s="9">
        <v>85</v>
      </c>
      <c r="P45" s="9">
        <v>85</v>
      </c>
      <c r="Q45" s="9"/>
      <c r="R45" s="9">
        <v>210</v>
      </c>
      <c r="S45" s="9"/>
      <c r="T45" s="28" t="s">
        <v>115</v>
      </c>
      <c r="U45" s="9" t="s">
        <v>248</v>
      </c>
      <c r="V45" s="9" t="s">
        <v>238</v>
      </c>
      <c r="W45" s="9" t="s">
        <v>56</v>
      </c>
      <c r="AA45" s="29"/>
      <c r="AB45" s="30"/>
      <c r="AC45" s="30"/>
      <c r="AD45" s="29"/>
      <c r="XEZ45" s="4"/>
      <c r="XFA45" s="4"/>
      <c r="XFB45" s="4"/>
      <c r="XFC45" s="4"/>
      <c r="XFD45" s="4"/>
    </row>
    <row r="46" spans="1:35 16380:16384" s="3" customFormat="1" ht="51" customHeight="1">
      <c r="A46" s="9">
        <v>40</v>
      </c>
      <c r="B46" s="9" t="s">
        <v>184</v>
      </c>
      <c r="C46" s="9" t="s">
        <v>249</v>
      </c>
      <c r="D46" s="9" t="s">
        <v>250</v>
      </c>
      <c r="E46" s="9" t="s">
        <v>235</v>
      </c>
      <c r="F46" s="9" t="s">
        <v>236</v>
      </c>
      <c r="G46" s="9">
        <v>333.5</v>
      </c>
      <c r="H46" s="16">
        <f t="shared" si="3"/>
        <v>320</v>
      </c>
      <c r="I46" s="9"/>
      <c r="J46" s="9"/>
      <c r="K46" s="9"/>
      <c r="L46" s="9"/>
      <c r="M46" s="9"/>
      <c r="N46" s="9"/>
      <c r="O46" s="9">
        <v>55</v>
      </c>
      <c r="P46" s="9">
        <v>55</v>
      </c>
      <c r="Q46" s="9"/>
      <c r="R46" s="9">
        <v>210</v>
      </c>
      <c r="S46" s="9"/>
      <c r="T46" s="28" t="s">
        <v>115</v>
      </c>
      <c r="U46" s="9" t="s">
        <v>251</v>
      </c>
      <c r="V46" s="9" t="s">
        <v>238</v>
      </c>
      <c r="W46" s="9" t="s">
        <v>56</v>
      </c>
      <c r="AA46" s="29"/>
      <c r="AB46" s="30"/>
      <c r="AC46" s="30"/>
      <c r="AD46" s="29"/>
      <c r="XEZ46" s="4"/>
      <c r="XFA46" s="4"/>
      <c r="XFB46" s="4"/>
      <c r="XFC46" s="4"/>
      <c r="XFD46" s="4"/>
    </row>
    <row r="47" spans="1:35 16380:16384" s="3" customFormat="1" ht="51" customHeight="1">
      <c r="A47" s="9">
        <v>41</v>
      </c>
      <c r="B47" s="9" t="s">
        <v>223</v>
      </c>
      <c r="C47" s="9" t="s">
        <v>252</v>
      </c>
      <c r="D47" s="9" t="s">
        <v>253</v>
      </c>
      <c r="E47" s="9" t="s">
        <v>235</v>
      </c>
      <c r="F47" s="9" t="s">
        <v>236</v>
      </c>
      <c r="G47" s="9">
        <v>429.7</v>
      </c>
      <c r="H47" s="16">
        <f t="shared" si="3"/>
        <v>380</v>
      </c>
      <c r="I47" s="9"/>
      <c r="J47" s="9"/>
      <c r="K47" s="9"/>
      <c r="L47" s="9"/>
      <c r="M47" s="9"/>
      <c r="N47" s="9"/>
      <c r="O47" s="9">
        <v>60</v>
      </c>
      <c r="P47" s="9">
        <v>60</v>
      </c>
      <c r="Q47" s="9"/>
      <c r="R47" s="9">
        <v>260</v>
      </c>
      <c r="S47" s="9"/>
      <c r="T47" s="28" t="s">
        <v>115</v>
      </c>
      <c r="U47" s="9" t="s">
        <v>254</v>
      </c>
      <c r="V47" s="9" t="s">
        <v>238</v>
      </c>
      <c r="W47" s="9" t="s">
        <v>56</v>
      </c>
      <c r="AA47" s="29"/>
      <c r="AB47" s="30"/>
      <c r="AC47" s="30"/>
      <c r="AD47" s="29"/>
      <c r="XEZ47" s="4"/>
      <c r="XFA47" s="4"/>
      <c r="XFB47" s="4"/>
      <c r="XFC47" s="4"/>
      <c r="XFD47" s="4"/>
    </row>
    <row r="48" spans="1:35 16380:16384" s="3" customFormat="1" ht="51" customHeight="1">
      <c r="A48" s="9">
        <v>42</v>
      </c>
      <c r="B48" s="9" t="s">
        <v>194</v>
      </c>
      <c r="C48" s="9" t="s">
        <v>255</v>
      </c>
      <c r="D48" s="9" t="s">
        <v>256</v>
      </c>
      <c r="E48" s="9" t="s">
        <v>235</v>
      </c>
      <c r="F48" s="9" t="s">
        <v>236</v>
      </c>
      <c r="G48" s="9">
        <v>680</v>
      </c>
      <c r="H48" s="16">
        <f t="shared" si="3"/>
        <v>550</v>
      </c>
      <c r="I48" s="9"/>
      <c r="J48" s="9"/>
      <c r="K48" s="9"/>
      <c r="L48" s="9"/>
      <c r="M48" s="9"/>
      <c r="N48" s="9"/>
      <c r="O48" s="9">
        <v>125</v>
      </c>
      <c r="P48" s="9">
        <v>125</v>
      </c>
      <c r="Q48" s="9"/>
      <c r="R48" s="9">
        <v>300</v>
      </c>
      <c r="S48" s="9"/>
      <c r="T48" s="28" t="s">
        <v>115</v>
      </c>
      <c r="U48" s="9" t="s">
        <v>257</v>
      </c>
      <c r="V48" s="9" t="s">
        <v>238</v>
      </c>
      <c r="W48" s="9" t="s">
        <v>56</v>
      </c>
      <c r="AA48" s="29"/>
      <c r="AB48" s="30"/>
      <c r="AC48" s="30"/>
      <c r="AD48" s="29"/>
      <c r="XEZ48" s="4"/>
      <c r="XFA48" s="4"/>
      <c r="XFB48" s="4"/>
      <c r="XFC48" s="4"/>
      <c r="XFD48" s="4"/>
    </row>
    <row r="49" spans="1:35 16380:16384" s="3" customFormat="1" ht="51" customHeight="1">
      <c r="A49" s="9">
        <v>43</v>
      </c>
      <c r="B49" s="9" t="s">
        <v>127</v>
      </c>
      <c r="C49" s="9" t="s">
        <v>258</v>
      </c>
      <c r="D49" s="9" t="s">
        <v>259</v>
      </c>
      <c r="E49" s="9" t="s">
        <v>235</v>
      </c>
      <c r="F49" s="9" t="s">
        <v>236</v>
      </c>
      <c r="G49" s="9">
        <v>494</v>
      </c>
      <c r="H49" s="16">
        <f t="shared" si="3"/>
        <v>450</v>
      </c>
      <c r="I49" s="9"/>
      <c r="J49" s="9"/>
      <c r="K49" s="9"/>
      <c r="L49" s="9"/>
      <c r="M49" s="9"/>
      <c r="N49" s="9"/>
      <c r="O49" s="9">
        <v>95</v>
      </c>
      <c r="P49" s="9">
        <v>95</v>
      </c>
      <c r="Q49" s="9">
        <v>30</v>
      </c>
      <c r="R49" s="9">
        <v>230</v>
      </c>
      <c r="S49" s="9"/>
      <c r="T49" s="28" t="s">
        <v>115</v>
      </c>
      <c r="U49" s="9" t="s">
        <v>260</v>
      </c>
      <c r="V49" s="9" t="s">
        <v>238</v>
      </c>
      <c r="W49" s="9" t="s">
        <v>56</v>
      </c>
      <c r="AA49" s="29"/>
      <c r="AB49" s="30"/>
      <c r="AC49" s="30"/>
      <c r="AD49" s="29"/>
      <c r="XEZ49" s="4"/>
      <c r="XFA49" s="4"/>
      <c r="XFB49" s="4"/>
      <c r="XFC49" s="4"/>
      <c r="XFD49" s="4"/>
    </row>
    <row r="50" spans="1:35 16380:16384" s="3" customFormat="1" ht="51" customHeight="1">
      <c r="A50" s="9">
        <v>44</v>
      </c>
      <c r="B50" s="9" t="s">
        <v>76</v>
      </c>
      <c r="C50" s="9" t="s">
        <v>249</v>
      </c>
      <c r="D50" s="9" t="s">
        <v>261</v>
      </c>
      <c r="E50" s="9" t="s">
        <v>235</v>
      </c>
      <c r="F50" s="9" t="s">
        <v>236</v>
      </c>
      <c r="G50" s="9">
        <v>410</v>
      </c>
      <c r="H50" s="16">
        <f t="shared" si="3"/>
        <v>390</v>
      </c>
      <c r="I50" s="9"/>
      <c r="J50" s="9"/>
      <c r="K50" s="9"/>
      <c r="L50" s="9"/>
      <c r="M50" s="9"/>
      <c r="N50" s="9"/>
      <c r="O50" s="9">
        <v>85</v>
      </c>
      <c r="P50" s="9">
        <v>85</v>
      </c>
      <c r="Q50" s="9">
        <v>10</v>
      </c>
      <c r="R50" s="9">
        <v>210</v>
      </c>
      <c r="S50" s="9"/>
      <c r="T50" s="28" t="s">
        <v>115</v>
      </c>
      <c r="U50" s="9" t="s">
        <v>251</v>
      </c>
      <c r="V50" s="9" t="s">
        <v>238</v>
      </c>
      <c r="W50" s="9" t="s">
        <v>56</v>
      </c>
      <c r="AA50" s="29"/>
      <c r="AB50" s="30"/>
      <c r="AC50" s="30"/>
      <c r="AD50" s="29"/>
      <c r="XEZ50" s="4"/>
      <c r="XFA50" s="4"/>
      <c r="XFB50" s="4"/>
      <c r="XFC50" s="4"/>
      <c r="XFD50" s="4"/>
    </row>
    <row r="51" spans="1:35 16380:16384" s="3" customFormat="1" ht="51" customHeight="1">
      <c r="A51" s="9">
        <v>45</v>
      </c>
      <c r="B51" s="9" t="s">
        <v>160</v>
      </c>
      <c r="C51" s="9" t="s">
        <v>262</v>
      </c>
      <c r="D51" s="9" t="s">
        <v>263</v>
      </c>
      <c r="E51" s="9" t="s">
        <v>235</v>
      </c>
      <c r="F51" s="9" t="s">
        <v>236</v>
      </c>
      <c r="G51" s="9">
        <v>485</v>
      </c>
      <c r="H51" s="16">
        <f t="shared" si="3"/>
        <v>430</v>
      </c>
      <c r="I51" s="9"/>
      <c r="J51" s="9"/>
      <c r="K51" s="9"/>
      <c r="L51" s="9"/>
      <c r="M51" s="9"/>
      <c r="N51" s="9"/>
      <c r="O51" s="9">
        <v>95</v>
      </c>
      <c r="P51" s="9">
        <v>95</v>
      </c>
      <c r="Q51" s="9"/>
      <c r="R51" s="9">
        <v>240</v>
      </c>
      <c r="S51" s="9"/>
      <c r="T51" s="28" t="s">
        <v>115</v>
      </c>
      <c r="U51" s="9" t="s">
        <v>264</v>
      </c>
      <c r="V51" s="9" t="s">
        <v>238</v>
      </c>
      <c r="W51" s="9" t="s">
        <v>56</v>
      </c>
      <c r="AA51" s="29"/>
      <c r="AB51" s="30"/>
      <c r="AC51" s="30"/>
      <c r="AD51" s="29"/>
      <c r="XEZ51" s="4"/>
      <c r="XFA51" s="4"/>
      <c r="XFB51" s="4"/>
      <c r="XFC51" s="4"/>
      <c r="XFD51" s="4"/>
    </row>
    <row r="52" spans="1:35 16380:16384" s="3" customFormat="1" ht="51" customHeight="1">
      <c r="A52" s="9">
        <v>46</v>
      </c>
      <c r="B52" s="9" t="s">
        <v>172</v>
      </c>
      <c r="C52" s="9" t="s">
        <v>265</v>
      </c>
      <c r="D52" s="9" t="s">
        <v>266</v>
      </c>
      <c r="E52" s="9" t="s">
        <v>235</v>
      </c>
      <c r="F52" s="9" t="s">
        <v>236</v>
      </c>
      <c r="G52" s="9">
        <v>622</v>
      </c>
      <c r="H52" s="16">
        <f t="shared" si="3"/>
        <v>590</v>
      </c>
      <c r="I52" s="9"/>
      <c r="J52" s="9"/>
      <c r="K52" s="9"/>
      <c r="L52" s="9"/>
      <c r="M52" s="9"/>
      <c r="N52" s="9"/>
      <c r="O52" s="9">
        <v>120</v>
      </c>
      <c r="P52" s="9">
        <v>120</v>
      </c>
      <c r="Q52" s="9"/>
      <c r="R52" s="9">
        <v>350</v>
      </c>
      <c r="S52" s="9"/>
      <c r="T52" s="28" t="s">
        <v>115</v>
      </c>
      <c r="U52" s="9" t="s">
        <v>267</v>
      </c>
      <c r="V52" s="9" t="s">
        <v>238</v>
      </c>
      <c r="W52" s="9" t="s">
        <v>56</v>
      </c>
      <c r="AA52" s="29"/>
      <c r="AB52" s="30"/>
      <c r="AC52" s="30"/>
      <c r="AD52" s="29"/>
      <c r="XEZ52" s="4"/>
      <c r="XFA52" s="4"/>
      <c r="XFB52" s="4"/>
      <c r="XFC52" s="4"/>
      <c r="XFD52" s="4"/>
    </row>
    <row r="53" spans="1:35 16380:16384" s="3" customFormat="1" ht="51" customHeight="1">
      <c r="A53" s="9">
        <v>47</v>
      </c>
      <c r="B53" s="9" t="s">
        <v>166</v>
      </c>
      <c r="C53" s="9" t="s">
        <v>268</v>
      </c>
      <c r="D53" s="9" t="s">
        <v>269</v>
      </c>
      <c r="E53" s="9" t="s">
        <v>235</v>
      </c>
      <c r="F53" s="9" t="s">
        <v>236</v>
      </c>
      <c r="G53" s="9">
        <v>430</v>
      </c>
      <c r="H53" s="16">
        <f t="shared" si="3"/>
        <v>400</v>
      </c>
      <c r="I53" s="9"/>
      <c r="J53" s="9"/>
      <c r="K53" s="9"/>
      <c r="L53" s="9"/>
      <c r="M53" s="9"/>
      <c r="N53" s="9"/>
      <c r="O53" s="9">
        <v>50</v>
      </c>
      <c r="P53" s="9">
        <v>50</v>
      </c>
      <c r="Q53" s="9"/>
      <c r="R53" s="9">
        <v>300</v>
      </c>
      <c r="S53" s="9"/>
      <c r="T53" s="28" t="s">
        <v>115</v>
      </c>
      <c r="U53" s="9" t="s">
        <v>270</v>
      </c>
      <c r="V53" s="9" t="s">
        <v>238</v>
      </c>
      <c r="W53" s="9" t="s">
        <v>56</v>
      </c>
      <c r="AA53" s="29"/>
      <c r="AB53" s="30"/>
      <c r="AC53" s="30"/>
      <c r="AD53" s="29"/>
      <c r="XEZ53" s="4"/>
      <c r="XFA53" s="4"/>
      <c r="XFB53" s="4"/>
      <c r="XFC53" s="4"/>
      <c r="XFD53" s="4"/>
    </row>
    <row r="54" spans="1:35 16380:16384" s="3" customFormat="1" ht="51" customHeight="1">
      <c r="A54" s="9">
        <v>48</v>
      </c>
      <c r="B54" s="9" t="s">
        <v>139</v>
      </c>
      <c r="C54" s="9" t="s">
        <v>271</v>
      </c>
      <c r="D54" s="9" t="s">
        <v>272</v>
      </c>
      <c r="E54" s="9" t="s">
        <v>235</v>
      </c>
      <c r="F54" s="9" t="s">
        <v>236</v>
      </c>
      <c r="G54" s="9">
        <v>548.20000000000005</v>
      </c>
      <c r="H54" s="16">
        <f t="shared" si="3"/>
        <v>490</v>
      </c>
      <c r="I54" s="9"/>
      <c r="J54" s="9"/>
      <c r="K54" s="9"/>
      <c r="L54" s="9"/>
      <c r="M54" s="9"/>
      <c r="N54" s="9"/>
      <c r="O54" s="9">
        <v>85</v>
      </c>
      <c r="P54" s="9">
        <v>85</v>
      </c>
      <c r="Q54" s="9"/>
      <c r="R54" s="9">
        <v>320</v>
      </c>
      <c r="S54" s="9"/>
      <c r="T54" s="28" t="s">
        <v>273</v>
      </c>
      <c r="U54" s="9" t="s">
        <v>274</v>
      </c>
      <c r="V54" s="9" t="s">
        <v>238</v>
      </c>
      <c r="W54" s="9" t="s">
        <v>56</v>
      </c>
      <c r="AA54" s="29"/>
      <c r="AB54" s="30"/>
      <c r="AC54" s="30"/>
      <c r="AD54" s="29"/>
      <c r="XEZ54" s="4"/>
      <c r="XFA54" s="4"/>
      <c r="XFB54" s="4"/>
      <c r="XFC54" s="4"/>
      <c r="XFD54" s="4"/>
    </row>
    <row r="55" spans="1:35 16380:16384" s="3" customFormat="1" ht="51" customHeight="1">
      <c r="A55" s="9">
        <v>49</v>
      </c>
      <c r="B55" s="17" t="s">
        <v>65</v>
      </c>
      <c r="C55" s="17"/>
      <c r="D55" s="17" t="s">
        <v>275</v>
      </c>
      <c r="E55" s="9" t="s">
        <v>235</v>
      </c>
      <c r="F55" s="17" t="s">
        <v>276</v>
      </c>
      <c r="G55" s="9">
        <v>30</v>
      </c>
      <c r="H55" s="16">
        <f t="shared" si="3"/>
        <v>30</v>
      </c>
      <c r="I55" s="9"/>
      <c r="J55" s="9"/>
      <c r="K55" s="9"/>
      <c r="L55" s="9"/>
      <c r="M55" s="9"/>
      <c r="N55" s="9"/>
      <c r="O55" s="9"/>
      <c r="P55" s="9">
        <v>30</v>
      </c>
      <c r="Q55" s="9"/>
      <c r="R55" s="9"/>
      <c r="S55" s="9"/>
      <c r="T55" s="28" t="s">
        <v>115</v>
      </c>
      <c r="U55" s="17" t="s">
        <v>277</v>
      </c>
      <c r="V55" s="17" t="s">
        <v>277</v>
      </c>
      <c r="W55" s="17" t="s">
        <v>278</v>
      </c>
      <c r="AA55" s="29"/>
      <c r="AB55" s="30"/>
      <c r="AC55" s="30"/>
      <c r="AD55" s="29"/>
      <c r="XEZ55" s="4"/>
      <c r="XFA55" s="4"/>
      <c r="XFB55" s="4"/>
      <c r="XFC55" s="4"/>
      <c r="XFD55" s="4"/>
    </row>
    <row r="56" spans="1:35 16380:16384" s="3" customFormat="1" ht="53.1" customHeight="1">
      <c r="A56" s="9">
        <v>50</v>
      </c>
      <c r="B56" s="17" t="s">
        <v>178</v>
      </c>
      <c r="C56" s="17" t="s">
        <v>279</v>
      </c>
      <c r="D56" s="17" t="s">
        <v>280</v>
      </c>
      <c r="E56" s="9" t="s">
        <v>122</v>
      </c>
      <c r="F56" s="17" t="s">
        <v>281</v>
      </c>
      <c r="G56" s="9">
        <v>21.21</v>
      </c>
      <c r="H56" s="16">
        <f t="shared" si="3"/>
        <v>20</v>
      </c>
      <c r="I56" s="9"/>
      <c r="J56" s="9"/>
      <c r="K56" s="9"/>
      <c r="L56" s="9"/>
      <c r="M56" s="9"/>
      <c r="N56" s="9"/>
      <c r="O56" s="9"/>
      <c r="P56" s="9">
        <v>20</v>
      </c>
      <c r="Q56" s="9"/>
      <c r="R56" s="9"/>
      <c r="S56" s="9"/>
      <c r="T56" s="28" t="s">
        <v>282</v>
      </c>
      <c r="U56" s="17" t="s">
        <v>283</v>
      </c>
      <c r="V56" s="17" t="s">
        <v>284</v>
      </c>
      <c r="W56" s="17" t="s">
        <v>285</v>
      </c>
      <c r="AE56" s="29"/>
      <c r="AF56" s="30"/>
      <c r="AG56" s="30"/>
      <c r="AH56" s="29"/>
      <c r="XEZ56" s="4"/>
      <c r="XFA56" s="4"/>
      <c r="XFB56" s="4"/>
      <c r="XFC56" s="4"/>
      <c r="XFD56" s="4"/>
    </row>
    <row r="57" spans="1:35 16380:16384" s="3" customFormat="1" ht="51" customHeight="1">
      <c r="A57" s="9">
        <v>51</v>
      </c>
      <c r="B57" s="17" t="s">
        <v>127</v>
      </c>
      <c r="C57" s="17" t="s">
        <v>128</v>
      </c>
      <c r="D57" s="17" t="s">
        <v>286</v>
      </c>
      <c r="E57" s="9" t="s">
        <v>122</v>
      </c>
      <c r="F57" s="17" t="s">
        <v>287</v>
      </c>
      <c r="G57" s="16">
        <v>20</v>
      </c>
      <c r="H57" s="16">
        <f t="shared" si="3"/>
        <v>20</v>
      </c>
      <c r="I57" s="15"/>
      <c r="J57" s="15"/>
      <c r="K57" s="15"/>
      <c r="L57" s="15"/>
      <c r="M57" s="15"/>
      <c r="N57" s="15"/>
      <c r="O57" s="15"/>
      <c r="P57" s="16">
        <v>20</v>
      </c>
      <c r="Q57" s="15"/>
      <c r="R57" s="15"/>
      <c r="S57" s="15"/>
      <c r="T57" s="28" t="s">
        <v>282</v>
      </c>
      <c r="U57" s="17" t="s">
        <v>288</v>
      </c>
      <c r="V57" s="17" t="s">
        <v>289</v>
      </c>
      <c r="W57" s="17" t="s">
        <v>290</v>
      </c>
      <c r="X57" s="30"/>
      <c r="Y57" s="30"/>
      <c r="Z57" s="30"/>
      <c r="AA57" s="30"/>
      <c r="AB57" s="30"/>
      <c r="AC57" s="30"/>
      <c r="AD57" s="30"/>
      <c r="AE57" s="34"/>
      <c r="AF57" s="32"/>
      <c r="AG57" s="32"/>
      <c r="AH57" s="29"/>
      <c r="AI57" s="29"/>
      <c r="XEZ57" s="4"/>
      <c r="XFA57" s="4"/>
      <c r="XFB57" s="4"/>
      <c r="XFC57" s="4"/>
      <c r="XFD57" s="4"/>
    </row>
    <row r="58" spans="1:35 16380:16384" s="3" customFormat="1" ht="51" customHeight="1">
      <c r="A58" s="9">
        <v>52</v>
      </c>
      <c r="B58" s="17" t="s">
        <v>111</v>
      </c>
      <c r="C58" s="17"/>
      <c r="D58" s="9" t="s">
        <v>291</v>
      </c>
      <c r="E58" s="9" t="s">
        <v>30</v>
      </c>
      <c r="F58" s="9" t="s">
        <v>292</v>
      </c>
      <c r="G58" s="9">
        <v>100</v>
      </c>
      <c r="H58" s="16">
        <f t="shared" si="3"/>
        <v>100</v>
      </c>
      <c r="I58" s="9"/>
      <c r="J58" s="9"/>
      <c r="K58" s="9"/>
      <c r="L58" s="9"/>
      <c r="M58" s="9"/>
      <c r="N58" s="9"/>
      <c r="O58" s="9"/>
      <c r="P58" s="9"/>
      <c r="Q58" s="9">
        <v>100</v>
      </c>
      <c r="R58" s="15"/>
      <c r="S58" s="15"/>
      <c r="T58" s="28" t="s">
        <v>115</v>
      </c>
      <c r="U58" s="9" t="s">
        <v>293</v>
      </c>
      <c r="V58" s="9" t="s">
        <v>294</v>
      </c>
      <c r="W58" s="9" t="s">
        <v>295</v>
      </c>
      <c r="X58" s="30"/>
      <c r="Y58" s="30"/>
      <c r="Z58" s="30"/>
      <c r="AA58" s="30"/>
      <c r="AB58" s="30"/>
      <c r="AC58" s="30"/>
      <c r="AD58" s="30"/>
      <c r="AE58" s="34"/>
      <c r="AF58" s="32"/>
      <c r="AG58" s="32"/>
      <c r="AH58" s="29"/>
      <c r="AI58" s="29"/>
      <c r="XEZ58" s="4"/>
      <c r="XFA58" s="4"/>
      <c r="XFB58" s="4"/>
      <c r="XFC58" s="4"/>
      <c r="XFD58" s="4"/>
    </row>
    <row r="59" spans="1:35 16380:16384" s="3" customFormat="1" ht="51" customHeight="1">
      <c r="A59" s="9">
        <v>53</v>
      </c>
      <c r="B59" s="17" t="s">
        <v>111</v>
      </c>
      <c r="C59" s="17"/>
      <c r="D59" s="9" t="s">
        <v>296</v>
      </c>
      <c r="E59" s="9" t="s">
        <v>30</v>
      </c>
      <c r="F59" s="9" t="s">
        <v>297</v>
      </c>
      <c r="G59" s="16">
        <v>100</v>
      </c>
      <c r="H59" s="16">
        <f t="shared" si="3"/>
        <v>100</v>
      </c>
      <c r="I59" s="15"/>
      <c r="J59" s="15"/>
      <c r="K59" s="15"/>
      <c r="L59" s="15"/>
      <c r="M59" s="15"/>
      <c r="N59" s="15"/>
      <c r="O59" s="15"/>
      <c r="P59" s="16"/>
      <c r="Q59" s="16">
        <v>100</v>
      </c>
      <c r="R59" s="15"/>
      <c r="S59" s="15"/>
      <c r="T59" s="28" t="s">
        <v>115</v>
      </c>
      <c r="U59" s="9" t="s">
        <v>298</v>
      </c>
      <c r="V59" s="9" t="s">
        <v>294</v>
      </c>
      <c r="W59" s="17" t="s">
        <v>56</v>
      </c>
      <c r="X59" s="30"/>
      <c r="Y59" s="30"/>
      <c r="Z59" s="30"/>
      <c r="AA59" s="30"/>
      <c r="AB59" s="30"/>
      <c r="AC59" s="30"/>
      <c r="AD59" s="30"/>
      <c r="AE59" s="34"/>
      <c r="AF59" s="32"/>
      <c r="AG59" s="32"/>
      <c r="AH59" s="29"/>
      <c r="AI59" s="29"/>
      <c r="XEZ59" s="4"/>
      <c r="XFA59" s="4"/>
      <c r="XFB59" s="4"/>
      <c r="XFC59" s="4"/>
      <c r="XFD59" s="4"/>
    </row>
    <row r="60" spans="1:35 16380:16384" s="3" customFormat="1" ht="51" customHeight="1">
      <c r="A60" s="9">
        <v>54</v>
      </c>
      <c r="B60" s="17" t="s">
        <v>111</v>
      </c>
      <c r="C60" s="17"/>
      <c r="D60" s="9" t="s">
        <v>299</v>
      </c>
      <c r="E60" s="9" t="s">
        <v>30</v>
      </c>
      <c r="F60" s="9" t="s">
        <v>73</v>
      </c>
      <c r="G60" s="16">
        <v>100</v>
      </c>
      <c r="H60" s="16">
        <f t="shared" si="3"/>
        <v>100</v>
      </c>
      <c r="I60" s="15"/>
      <c r="J60" s="15"/>
      <c r="K60" s="15"/>
      <c r="L60" s="15"/>
      <c r="M60" s="15"/>
      <c r="N60" s="15"/>
      <c r="O60" s="15"/>
      <c r="P60" s="16"/>
      <c r="Q60" s="16">
        <v>100</v>
      </c>
      <c r="R60" s="15"/>
      <c r="S60" s="15"/>
      <c r="T60" s="28" t="s">
        <v>115</v>
      </c>
      <c r="U60" s="9" t="s">
        <v>74</v>
      </c>
      <c r="V60" s="9" t="s">
        <v>294</v>
      </c>
      <c r="W60" s="17" t="s">
        <v>75</v>
      </c>
      <c r="X60" s="30"/>
      <c r="Y60" s="30"/>
      <c r="Z60" s="30"/>
      <c r="AA60" s="30"/>
      <c r="AB60" s="30"/>
      <c r="AC60" s="30"/>
      <c r="AD60" s="30"/>
      <c r="AE60" s="34"/>
      <c r="AF60" s="32"/>
      <c r="AG60" s="32"/>
      <c r="AH60" s="29"/>
      <c r="AI60" s="29"/>
      <c r="XEZ60" s="4"/>
      <c r="XFA60" s="4"/>
      <c r="XFB60" s="4"/>
      <c r="XFC60" s="4"/>
      <c r="XFD60" s="4"/>
    </row>
    <row r="61" spans="1:35 16380:16384" s="3" customFormat="1" ht="51" customHeight="1">
      <c r="A61" s="9">
        <v>55</v>
      </c>
      <c r="B61" s="17" t="s">
        <v>111</v>
      </c>
      <c r="C61" s="17"/>
      <c r="D61" s="9" t="s">
        <v>300</v>
      </c>
      <c r="E61" s="9" t="s">
        <v>30</v>
      </c>
      <c r="F61" s="9" t="s">
        <v>67</v>
      </c>
      <c r="G61" s="16">
        <v>100</v>
      </c>
      <c r="H61" s="16">
        <f t="shared" si="3"/>
        <v>100</v>
      </c>
      <c r="I61" s="15"/>
      <c r="J61" s="15"/>
      <c r="K61" s="15"/>
      <c r="L61" s="15"/>
      <c r="M61" s="15"/>
      <c r="N61" s="15"/>
      <c r="O61" s="15"/>
      <c r="P61" s="16"/>
      <c r="Q61" s="16">
        <v>100</v>
      </c>
      <c r="R61" s="15"/>
      <c r="S61" s="15"/>
      <c r="T61" s="28" t="s">
        <v>115</v>
      </c>
      <c r="U61" s="9" t="s">
        <v>68</v>
      </c>
      <c r="V61" s="9" t="s">
        <v>294</v>
      </c>
      <c r="W61" s="17" t="s">
        <v>70</v>
      </c>
      <c r="X61" s="30"/>
      <c r="Y61" s="30"/>
      <c r="Z61" s="30"/>
      <c r="AA61" s="30"/>
      <c r="AB61" s="30"/>
      <c r="AC61" s="30"/>
      <c r="AD61" s="30"/>
      <c r="AE61" s="34"/>
      <c r="AF61" s="32"/>
      <c r="AG61" s="32"/>
      <c r="AH61" s="29"/>
      <c r="AI61" s="29"/>
      <c r="XEZ61" s="4"/>
      <c r="XFA61" s="4"/>
      <c r="XFB61" s="4"/>
      <c r="XFC61" s="4"/>
      <c r="XFD61" s="4"/>
    </row>
    <row r="62" spans="1:35 16380:16384" s="3" customFormat="1" ht="42" customHeight="1">
      <c r="A62" s="9">
        <v>56</v>
      </c>
      <c r="B62" s="17" t="s">
        <v>111</v>
      </c>
      <c r="C62" s="17"/>
      <c r="D62" s="9" t="s">
        <v>301</v>
      </c>
      <c r="E62" s="9" t="s">
        <v>30</v>
      </c>
      <c r="F62" s="9" t="s">
        <v>302</v>
      </c>
      <c r="G62" s="16">
        <v>100</v>
      </c>
      <c r="H62" s="16">
        <f t="shared" si="3"/>
        <v>100</v>
      </c>
      <c r="I62" s="15"/>
      <c r="J62" s="15"/>
      <c r="K62" s="15"/>
      <c r="L62" s="15"/>
      <c r="M62" s="15"/>
      <c r="N62" s="15"/>
      <c r="O62" s="15"/>
      <c r="P62" s="16"/>
      <c r="Q62" s="16">
        <v>100</v>
      </c>
      <c r="R62" s="15"/>
      <c r="S62" s="15"/>
      <c r="T62" s="28" t="s">
        <v>115</v>
      </c>
      <c r="U62" s="9" t="s">
        <v>33</v>
      </c>
      <c r="V62" s="9" t="s">
        <v>294</v>
      </c>
      <c r="W62" s="17" t="s">
        <v>56</v>
      </c>
      <c r="X62" s="30"/>
      <c r="Y62" s="30"/>
      <c r="Z62" s="30"/>
      <c r="AA62" s="30"/>
      <c r="AB62" s="30"/>
      <c r="AC62" s="30"/>
      <c r="AD62" s="30"/>
      <c r="AE62" s="34"/>
      <c r="AF62" s="32"/>
      <c r="AG62" s="32"/>
      <c r="AH62" s="29"/>
      <c r="AI62" s="29"/>
      <c r="XEZ62" s="4"/>
      <c r="XFA62" s="4"/>
      <c r="XFB62" s="4"/>
      <c r="XFC62" s="4"/>
      <c r="XFD62" s="4"/>
    </row>
    <row r="63" spans="1:35 16380:16384" s="3" customFormat="1" ht="39" customHeight="1">
      <c r="A63" s="9">
        <v>57</v>
      </c>
      <c r="B63" s="17" t="s">
        <v>111</v>
      </c>
      <c r="C63" s="17"/>
      <c r="D63" s="9" t="s">
        <v>303</v>
      </c>
      <c r="E63" s="9" t="s">
        <v>304</v>
      </c>
      <c r="F63" s="13" t="s">
        <v>305</v>
      </c>
      <c r="G63" s="16">
        <v>12</v>
      </c>
      <c r="H63" s="16">
        <f t="shared" si="3"/>
        <v>12</v>
      </c>
      <c r="I63" s="15"/>
      <c r="J63" s="15"/>
      <c r="K63" s="15"/>
      <c r="L63" s="15"/>
      <c r="M63" s="15"/>
      <c r="N63" s="15"/>
      <c r="O63" s="15"/>
      <c r="P63" s="16"/>
      <c r="Q63" s="16">
        <v>12</v>
      </c>
      <c r="R63" s="15"/>
      <c r="S63" s="15"/>
      <c r="T63" s="28" t="s">
        <v>115</v>
      </c>
      <c r="U63" s="9" t="s">
        <v>306</v>
      </c>
      <c r="V63" s="19" t="s">
        <v>307</v>
      </c>
      <c r="W63" s="17" t="s">
        <v>56</v>
      </c>
      <c r="X63" s="30"/>
      <c r="Y63" s="30"/>
      <c r="Z63" s="30"/>
      <c r="AA63" s="30"/>
      <c r="AB63" s="30"/>
      <c r="AC63" s="30"/>
      <c r="AD63" s="30"/>
      <c r="AE63" s="34"/>
      <c r="AF63" s="32"/>
      <c r="AG63" s="32"/>
      <c r="AH63" s="29"/>
      <c r="AI63" s="29"/>
      <c r="XEZ63" s="4"/>
      <c r="XFA63" s="4"/>
      <c r="XFB63" s="4"/>
      <c r="XFC63" s="4"/>
      <c r="XFD63" s="4"/>
    </row>
    <row r="64" spans="1:35 16380:16384" s="3" customFormat="1" ht="39" customHeight="1">
      <c r="A64" s="9">
        <v>58</v>
      </c>
      <c r="B64" s="17" t="s">
        <v>111</v>
      </c>
      <c r="C64" s="9"/>
      <c r="D64" s="19" t="s">
        <v>308</v>
      </c>
      <c r="E64" s="9" t="s">
        <v>309</v>
      </c>
      <c r="F64" s="13" t="s">
        <v>310</v>
      </c>
      <c r="G64" s="9">
        <v>60</v>
      </c>
      <c r="H64" s="16">
        <f t="shared" si="3"/>
        <v>60</v>
      </c>
      <c r="I64" s="9"/>
      <c r="J64" s="9"/>
      <c r="K64" s="9"/>
      <c r="L64" s="9"/>
      <c r="M64" s="9"/>
      <c r="N64" s="9"/>
      <c r="O64" s="9"/>
      <c r="P64" s="9"/>
      <c r="Q64" s="9">
        <v>60</v>
      </c>
      <c r="R64" s="9"/>
      <c r="S64" s="9"/>
      <c r="T64" s="28" t="s">
        <v>115</v>
      </c>
      <c r="U64" s="9" t="s">
        <v>311</v>
      </c>
      <c r="V64" s="19" t="s">
        <v>307</v>
      </c>
      <c r="W64" s="17" t="s">
        <v>56</v>
      </c>
      <c r="X64" s="30"/>
      <c r="Y64" s="30"/>
      <c r="Z64" s="30"/>
      <c r="AA64" s="30"/>
      <c r="AB64" s="30"/>
      <c r="AC64" s="30"/>
      <c r="AD64" s="30"/>
      <c r="AE64" s="34"/>
      <c r="AF64" s="32"/>
      <c r="AG64" s="32"/>
      <c r="AH64" s="29"/>
      <c r="AI64" s="29"/>
      <c r="XEZ64" s="4"/>
      <c r="XFA64" s="4"/>
      <c r="XFB64" s="4"/>
      <c r="XFC64" s="4"/>
      <c r="XFD64" s="4"/>
    </row>
    <row r="65" spans="1:16384" s="3" customFormat="1" ht="48.95" customHeight="1">
      <c r="A65" s="9">
        <v>59</v>
      </c>
      <c r="B65" s="17" t="s">
        <v>111</v>
      </c>
      <c r="C65" s="9"/>
      <c r="D65" s="9" t="s">
        <v>312</v>
      </c>
      <c r="E65" s="9" t="s">
        <v>30</v>
      </c>
      <c r="F65" s="9" t="s">
        <v>297</v>
      </c>
      <c r="G65" s="9">
        <v>829</v>
      </c>
      <c r="H65" s="16">
        <f t="shared" si="3"/>
        <v>829</v>
      </c>
      <c r="I65" s="9"/>
      <c r="J65" s="9"/>
      <c r="K65" s="9"/>
      <c r="L65" s="9"/>
      <c r="M65" s="9"/>
      <c r="N65" s="9"/>
      <c r="O65" s="9"/>
      <c r="P65" s="9"/>
      <c r="Q65" s="9"/>
      <c r="R65" s="9">
        <v>829</v>
      </c>
      <c r="S65" s="9"/>
      <c r="T65" s="28" t="s">
        <v>313</v>
      </c>
      <c r="U65" s="9" t="s">
        <v>298</v>
      </c>
      <c r="V65" s="9" t="s">
        <v>294</v>
      </c>
      <c r="W65" s="17" t="s">
        <v>56</v>
      </c>
      <c r="AE65" s="29"/>
      <c r="AF65" s="30"/>
      <c r="AG65" s="30"/>
      <c r="AH65" s="29"/>
      <c r="XEZ65" s="4"/>
      <c r="XFA65" s="4"/>
      <c r="XFB65" s="4"/>
      <c r="XFC65" s="4"/>
      <c r="XFD65" s="4"/>
    </row>
    <row r="66" spans="1:16384" s="3" customFormat="1" ht="48" customHeight="1">
      <c r="A66" s="9">
        <v>60</v>
      </c>
      <c r="B66" s="17" t="s">
        <v>111</v>
      </c>
      <c r="C66" s="9"/>
      <c r="D66" s="9" t="s">
        <v>314</v>
      </c>
      <c r="E66" s="9" t="s">
        <v>304</v>
      </c>
      <c r="F66" s="9" t="s">
        <v>315</v>
      </c>
      <c r="G66" s="9">
        <v>95</v>
      </c>
      <c r="H66" s="16">
        <f t="shared" si="3"/>
        <v>95</v>
      </c>
      <c r="I66" s="9"/>
      <c r="J66" s="9"/>
      <c r="K66" s="9"/>
      <c r="L66" s="9"/>
      <c r="M66" s="9"/>
      <c r="N66" s="9"/>
      <c r="O66" s="9"/>
      <c r="P66" s="9"/>
      <c r="Q66" s="9"/>
      <c r="R66" s="9">
        <v>95</v>
      </c>
      <c r="S66" s="9"/>
      <c r="T66" s="28" t="s">
        <v>115</v>
      </c>
      <c r="U66" s="9" t="s">
        <v>316</v>
      </c>
      <c r="V66" s="9" t="s">
        <v>317</v>
      </c>
      <c r="W66" s="17" t="s">
        <v>56</v>
      </c>
      <c r="XEZ66" s="4"/>
      <c r="XFA66" s="4"/>
      <c r="XFB66" s="4"/>
      <c r="XFC66" s="4"/>
      <c r="XFD66" s="4"/>
    </row>
    <row r="67" spans="1:16384" s="3" customFormat="1" ht="77.099999999999994" customHeight="1">
      <c r="A67" s="9">
        <v>61</v>
      </c>
      <c r="B67" s="17" t="s">
        <v>111</v>
      </c>
      <c r="C67" s="9"/>
      <c r="D67" s="9" t="s">
        <v>318</v>
      </c>
      <c r="E67" s="9" t="s">
        <v>319</v>
      </c>
      <c r="F67" s="9" t="s">
        <v>320</v>
      </c>
      <c r="G67" s="9">
        <v>440</v>
      </c>
      <c r="H67" s="16">
        <f t="shared" si="3"/>
        <v>440</v>
      </c>
      <c r="I67" s="9"/>
      <c r="J67" s="9"/>
      <c r="K67" s="9"/>
      <c r="L67" s="9"/>
      <c r="M67" s="9"/>
      <c r="N67" s="9"/>
      <c r="O67" s="9"/>
      <c r="P67" s="9"/>
      <c r="Q67" s="9"/>
      <c r="R67" s="9">
        <v>440</v>
      </c>
      <c r="S67" s="9"/>
      <c r="T67" s="28" t="s">
        <v>115</v>
      </c>
      <c r="U67" s="9" t="s">
        <v>321</v>
      </c>
      <c r="V67" s="9" t="s">
        <v>322</v>
      </c>
      <c r="W67" s="9" t="s">
        <v>323</v>
      </c>
      <c r="XEZ67" s="4"/>
      <c r="XFA67" s="4"/>
      <c r="XFB67" s="4"/>
      <c r="XFC67" s="4"/>
      <c r="XFD67" s="4"/>
    </row>
    <row r="68" spans="1:16384" s="3" customFormat="1" ht="42.95" customHeight="1">
      <c r="A68" s="9">
        <v>62</v>
      </c>
      <c r="B68" s="17" t="s">
        <v>111</v>
      </c>
      <c r="C68" s="9"/>
      <c r="D68" s="9" t="s">
        <v>324</v>
      </c>
      <c r="E68" s="9" t="s">
        <v>51</v>
      </c>
      <c r="F68" s="9" t="s">
        <v>325</v>
      </c>
      <c r="G68" s="9">
        <f>H68+S68</f>
        <v>91</v>
      </c>
      <c r="H68" s="16">
        <f t="shared" si="3"/>
        <v>88</v>
      </c>
      <c r="I68" s="9"/>
      <c r="J68" s="9"/>
      <c r="K68" s="9"/>
      <c r="L68" s="9"/>
      <c r="M68" s="9"/>
      <c r="N68" s="9"/>
      <c r="O68" s="9"/>
      <c r="P68" s="9"/>
      <c r="Q68" s="9"/>
      <c r="R68" s="9">
        <v>88</v>
      </c>
      <c r="S68" s="9">
        <v>3</v>
      </c>
      <c r="T68" s="28" t="s">
        <v>115</v>
      </c>
      <c r="U68" s="9" t="s">
        <v>326</v>
      </c>
      <c r="V68" s="9" t="s">
        <v>327</v>
      </c>
      <c r="W68" s="9" t="s">
        <v>323</v>
      </c>
      <c r="XEZ68" s="4"/>
      <c r="XFA68" s="4"/>
      <c r="XFB68" s="4"/>
      <c r="XFC68" s="4"/>
      <c r="XFD68" s="4"/>
    </row>
    <row r="69" spans="1:16384" s="3" customFormat="1" ht="36.950000000000003" customHeight="1">
      <c r="A69" s="9">
        <v>63</v>
      </c>
      <c r="B69" s="9" t="s">
        <v>111</v>
      </c>
      <c r="C69" s="9"/>
      <c r="D69" s="9" t="s">
        <v>328</v>
      </c>
      <c r="E69" s="9" t="s">
        <v>122</v>
      </c>
      <c r="F69" s="19" t="s">
        <v>329</v>
      </c>
      <c r="G69" s="9">
        <v>844.4</v>
      </c>
      <c r="H69" s="15">
        <f t="shared" si="3"/>
        <v>844.4</v>
      </c>
      <c r="I69" s="9"/>
      <c r="J69" s="9"/>
      <c r="K69" s="9"/>
      <c r="L69" s="9"/>
      <c r="M69" s="9"/>
      <c r="N69" s="9"/>
      <c r="O69" s="9"/>
      <c r="P69" s="9"/>
      <c r="Q69" s="9"/>
      <c r="R69" s="9">
        <v>844.4</v>
      </c>
      <c r="S69" s="9"/>
      <c r="T69" s="28" t="s">
        <v>115</v>
      </c>
      <c r="U69" s="9" t="s">
        <v>330</v>
      </c>
      <c r="V69" s="9" t="s">
        <v>331</v>
      </c>
      <c r="W69" s="9" t="s">
        <v>64</v>
      </c>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c r="XER69" s="1"/>
      <c r="XES69" s="1"/>
      <c r="XET69" s="1"/>
      <c r="XEU69" s="1"/>
      <c r="XEV69" s="1"/>
      <c r="XEW69" s="1"/>
      <c r="XEX69" s="1"/>
      <c r="XEY69" s="1"/>
      <c r="XEZ69" s="4"/>
      <c r="XFA69" s="4"/>
      <c r="XFB69" s="4"/>
      <c r="XFC69" s="4"/>
      <c r="XFD69" s="4"/>
    </row>
    <row r="70" spans="1:16384" s="3" customFormat="1" ht="32.1" customHeight="1">
      <c r="A70" s="9">
        <v>64</v>
      </c>
      <c r="B70" s="9" t="s">
        <v>111</v>
      </c>
      <c r="C70" s="9"/>
      <c r="D70" s="9" t="s">
        <v>332</v>
      </c>
      <c r="E70" s="9" t="s">
        <v>235</v>
      </c>
      <c r="F70" s="19" t="s">
        <v>333</v>
      </c>
      <c r="G70" s="16">
        <v>3207</v>
      </c>
      <c r="H70" s="16">
        <f t="shared" si="3"/>
        <v>3207</v>
      </c>
      <c r="I70" s="15"/>
      <c r="J70" s="15"/>
      <c r="K70" s="15"/>
      <c r="L70" s="15"/>
      <c r="M70" s="15"/>
      <c r="N70" s="15"/>
      <c r="O70" s="15"/>
      <c r="P70" s="15"/>
      <c r="Q70" s="15"/>
      <c r="R70" s="16">
        <v>3207</v>
      </c>
      <c r="S70" s="16"/>
      <c r="T70" s="28" t="s">
        <v>115</v>
      </c>
      <c r="U70" s="9" t="s">
        <v>334</v>
      </c>
      <c r="V70" s="9" t="s">
        <v>335</v>
      </c>
      <c r="W70" s="9" t="s">
        <v>336</v>
      </c>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c r="WXZ70" s="1"/>
      <c r="WYA70" s="1"/>
      <c r="WYB70" s="1"/>
      <c r="WYC70" s="1"/>
      <c r="WYD70" s="1"/>
      <c r="WYE70" s="1"/>
      <c r="WYF70" s="1"/>
      <c r="WYG70" s="1"/>
      <c r="WYH70" s="1"/>
      <c r="WYI70" s="1"/>
      <c r="WYJ70" s="1"/>
      <c r="WYK70" s="1"/>
      <c r="WYL70" s="1"/>
      <c r="WYM70" s="1"/>
      <c r="WYN70" s="1"/>
      <c r="WYO70" s="1"/>
      <c r="WYP70" s="1"/>
      <c r="WYQ70" s="1"/>
      <c r="WYR70" s="1"/>
      <c r="WYS70" s="1"/>
      <c r="WYT70" s="1"/>
      <c r="WYU70" s="1"/>
      <c r="WYV70" s="1"/>
      <c r="WYW70" s="1"/>
      <c r="WYX70" s="1"/>
      <c r="WYY70" s="1"/>
      <c r="WYZ70" s="1"/>
      <c r="WZA70" s="1"/>
      <c r="WZB70" s="1"/>
      <c r="WZC70" s="1"/>
      <c r="WZD70" s="1"/>
      <c r="WZE70" s="1"/>
      <c r="WZF70" s="1"/>
      <c r="WZG70" s="1"/>
      <c r="WZH70" s="1"/>
      <c r="WZI70" s="1"/>
      <c r="WZJ70" s="1"/>
      <c r="WZK70" s="1"/>
      <c r="WZL70" s="1"/>
      <c r="WZM70" s="1"/>
      <c r="WZN70" s="1"/>
      <c r="WZO70" s="1"/>
      <c r="WZP70" s="1"/>
      <c r="WZQ70" s="1"/>
      <c r="WZR70" s="1"/>
      <c r="WZS70" s="1"/>
      <c r="WZT70" s="1"/>
      <c r="WZU70" s="1"/>
      <c r="WZV70" s="1"/>
      <c r="WZW70" s="1"/>
      <c r="WZX70" s="1"/>
      <c r="WZY70" s="1"/>
      <c r="WZZ70" s="1"/>
      <c r="XAA70" s="1"/>
      <c r="XAB70" s="1"/>
      <c r="XAC70" s="1"/>
      <c r="XAD70" s="1"/>
      <c r="XAE70" s="1"/>
      <c r="XAF70" s="1"/>
      <c r="XAG70" s="1"/>
      <c r="XAH70" s="1"/>
      <c r="XAI70" s="1"/>
      <c r="XAJ70" s="1"/>
      <c r="XAK70" s="1"/>
      <c r="XAL70" s="1"/>
      <c r="XAM70" s="1"/>
      <c r="XAN70" s="1"/>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
      <c r="XEI70" s="1"/>
      <c r="XEJ70" s="1"/>
      <c r="XEK70" s="1"/>
      <c r="XEL70" s="1"/>
      <c r="XEM70" s="1"/>
      <c r="XEN70" s="1"/>
      <c r="XEO70" s="1"/>
      <c r="XEP70" s="1"/>
      <c r="XEQ70" s="1"/>
      <c r="XER70" s="1"/>
      <c r="XES70" s="1"/>
      <c r="XET70" s="1"/>
      <c r="XEU70" s="1"/>
      <c r="XEV70" s="1"/>
      <c r="XEW70" s="1"/>
      <c r="XEX70" s="1"/>
      <c r="XEY70" s="1"/>
      <c r="XEZ70" s="4"/>
      <c r="XFA70" s="4"/>
      <c r="XFB70" s="4"/>
      <c r="XFC70" s="4"/>
      <c r="XFD70" s="4"/>
    </row>
    <row r="71" spans="1:16384" s="4" customFormat="1" ht="13.5">
      <c r="D71" s="35"/>
      <c r="T71" s="37"/>
    </row>
    <row r="72" spans="1:16384" s="4" customFormat="1" ht="13.5">
      <c r="D72" s="35"/>
      <c r="T72" s="37"/>
    </row>
    <row r="73" spans="1:16384" s="4" customFormat="1" ht="13.5">
      <c r="D73" s="35"/>
      <c r="T73" s="37"/>
    </row>
    <row r="74" spans="1:16384" s="4" customFormat="1" ht="13.5">
      <c r="D74" s="35"/>
      <c r="T74" s="37"/>
    </row>
    <row r="75" spans="1:16384" s="4" customFormat="1" ht="13.5">
      <c r="D75" s="35"/>
      <c r="T75" s="37"/>
    </row>
    <row r="76" spans="1:16384" s="4" customFormat="1" ht="13.5">
      <c r="D76" s="35"/>
      <c r="T76" s="37"/>
    </row>
    <row r="77" spans="1:16384" s="4" customFormat="1" ht="13.5">
      <c r="D77" s="35"/>
      <c r="T77" s="37"/>
    </row>
    <row r="78" spans="1:16384" s="4" customFormat="1" ht="13.5">
      <c r="D78" s="35"/>
      <c r="T78" s="37"/>
    </row>
    <row r="79" spans="1:16384" s="4" customFormat="1" ht="13.5">
      <c r="D79" s="35"/>
      <c r="T79" s="37"/>
    </row>
    <row r="80" spans="1:16384" s="4" customFormat="1" ht="13.5">
      <c r="D80" s="35"/>
      <c r="T80" s="37"/>
    </row>
    <row r="81" spans="4:20" s="4" customFormat="1" ht="13.5">
      <c r="D81" s="35"/>
      <c r="T81" s="37"/>
    </row>
    <row r="82" spans="4:20" s="4" customFormat="1" ht="13.5">
      <c r="D82" s="35"/>
      <c r="T82" s="37"/>
    </row>
    <row r="83" spans="4:20" s="4" customFormat="1" ht="13.5">
      <c r="D83" s="35"/>
      <c r="T83" s="37"/>
    </row>
    <row r="84" spans="4:20" s="4" customFormat="1" ht="13.5">
      <c r="D84" s="35"/>
      <c r="T84" s="37"/>
    </row>
    <row r="85" spans="4:20" s="4" customFormat="1" ht="13.5">
      <c r="D85" s="35"/>
      <c r="T85" s="37"/>
    </row>
    <row r="86" spans="4:20" s="4" customFormat="1" ht="13.5">
      <c r="D86" s="35"/>
      <c r="T86" s="37"/>
    </row>
    <row r="87" spans="4:20" s="4" customFormat="1" ht="13.5">
      <c r="D87" s="35"/>
      <c r="T87" s="37"/>
    </row>
    <row r="88" spans="4:20" s="4" customFormat="1" ht="13.5">
      <c r="D88" s="35"/>
      <c r="T88" s="37"/>
    </row>
    <row r="89" spans="4:20" s="4" customFormat="1" ht="13.5">
      <c r="D89" s="35"/>
      <c r="T89" s="37"/>
    </row>
    <row r="90" spans="4:20" s="4" customFormat="1" ht="13.5">
      <c r="D90" s="35"/>
      <c r="T90" s="37"/>
    </row>
    <row r="91" spans="4:20" s="4" customFormat="1" ht="13.5">
      <c r="D91" s="35"/>
      <c r="T91" s="37"/>
    </row>
    <row r="92" spans="4:20" s="4" customFormat="1" ht="13.5">
      <c r="D92" s="35"/>
      <c r="T92" s="37"/>
    </row>
    <row r="93" spans="4:20" s="4" customFormat="1" ht="13.5">
      <c r="D93" s="35"/>
      <c r="T93" s="37"/>
    </row>
    <row r="94" spans="4:20" s="5" customFormat="1" ht="13.5">
      <c r="D94" s="36"/>
      <c r="T94" s="38"/>
    </row>
    <row r="95" spans="4:20" s="5" customFormat="1" ht="13.5">
      <c r="D95" s="36"/>
      <c r="T95" s="38"/>
    </row>
    <row r="96" spans="4:20" s="5" customFormat="1" ht="13.5">
      <c r="D96" s="36"/>
      <c r="T96" s="38"/>
    </row>
    <row r="97" spans="4:20" s="5" customFormat="1" ht="13.5">
      <c r="D97" s="36"/>
      <c r="T97" s="38"/>
    </row>
    <row r="98" spans="4:20" s="5" customFormat="1" ht="13.5">
      <c r="D98" s="36"/>
      <c r="T98" s="38"/>
    </row>
    <row r="99" spans="4:20" s="5" customFormat="1" ht="13.5">
      <c r="D99" s="36"/>
      <c r="T99" s="38"/>
    </row>
    <row r="100" spans="4:20" s="5" customFormat="1" ht="13.5">
      <c r="D100" s="36"/>
      <c r="T100" s="38"/>
    </row>
    <row r="101" spans="4:20" s="5" customFormat="1" ht="13.5">
      <c r="D101" s="36"/>
      <c r="T101" s="38"/>
    </row>
    <row r="102" spans="4:20" s="5" customFormat="1" ht="13.5">
      <c r="D102" s="36"/>
      <c r="T102" s="38"/>
    </row>
    <row r="103" spans="4:20" s="5" customFormat="1" ht="13.5">
      <c r="D103" s="36"/>
      <c r="T103" s="38"/>
    </row>
    <row r="104" spans="4:20" s="5" customFormat="1" ht="13.5">
      <c r="D104" s="36"/>
      <c r="T104" s="38"/>
    </row>
    <row r="105" spans="4:20" s="5" customFormat="1" ht="13.5">
      <c r="D105" s="36"/>
      <c r="T105" s="38"/>
    </row>
    <row r="106" spans="4:20" s="5" customFormat="1" ht="13.5">
      <c r="D106" s="36"/>
      <c r="T106" s="38"/>
    </row>
    <row r="107" spans="4:20" s="5" customFormat="1" ht="13.5">
      <c r="D107" s="36"/>
      <c r="T107" s="38"/>
    </row>
    <row r="108" spans="4:20" s="5" customFormat="1" ht="13.5">
      <c r="D108" s="36"/>
      <c r="T108" s="38"/>
    </row>
    <row r="109" spans="4:20" s="5" customFormat="1" ht="13.5">
      <c r="D109" s="36"/>
      <c r="T109" s="38"/>
    </row>
    <row r="110" spans="4:20" s="5" customFormat="1" ht="13.5">
      <c r="D110" s="36"/>
      <c r="T110" s="38"/>
    </row>
    <row r="111" spans="4:20" s="5" customFormat="1" ht="13.5">
      <c r="D111" s="36"/>
      <c r="T111" s="38"/>
    </row>
    <row r="112" spans="4:20" s="5" customFormat="1" ht="13.5">
      <c r="D112" s="36"/>
      <c r="T112" s="38"/>
    </row>
    <row r="113" spans="4:20" s="5" customFormat="1" ht="13.5">
      <c r="D113" s="36"/>
      <c r="T113" s="38"/>
    </row>
    <row r="114" spans="4:20" s="5" customFormat="1" ht="13.5">
      <c r="D114" s="36"/>
      <c r="T114" s="38"/>
    </row>
    <row r="115" spans="4:20" s="5" customFormat="1" ht="13.5">
      <c r="D115" s="36"/>
      <c r="T115" s="38"/>
    </row>
    <row r="116" spans="4:20" s="5" customFormat="1" ht="13.5">
      <c r="D116" s="36"/>
      <c r="T116" s="38"/>
    </row>
    <row r="117" spans="4:20" s="5" customFormat="1" ht="13.5">
      <c r="D117" s="36"/>
      <c r="T117" s="38"/>
    </row>
    <row r="118" spans="4:20" s="5" customFormat="1" ht="13.5">
      <c r="D118" s="36"/>
      <c r="T118" s="38"/>
    </row>
    <row r="119" spans="4:20" s="5" customFormat="1" ht="13.5">
      <c r="D119" s="36"/>
      <c r="T119" s="38"/>
    </row>
    <row r="120" spans="4:20" s="5" customFormat="1" ht="13.5">
      <c r="D120" s="36"/>
      <c r="T120" s="38"/>
    </row>
    <row r="121" spans="4:20" s="5" customFormat="1" ht="13.5">
      <c r="D121" s="36"/>
      <c r="T121" s="38"/>
    </row>
    <row r="122" spans="4:20" s="5" customFormat="1" ht="13.5">
      <c r="D122" s="36"/>
      <c r="T122" s="38"/>
    </row>
    <row r="123" spans="4:20" s="5" customFormat="1" ht="13.5">
      <c r="D123" s="36"/>
      <c r="T123" s="38"/>
    </row>
    <row r="124" spans="4:20" s="5" customFormat="1" ht="13.5">
      <c r="D124" s="36"/>
      <c r="T124" s="38"/>
    </row>
    <row r="125" spans="4:20" s="5" customFormat="1" ht="13.5">
      <c r="D125" s="36"/>
      <c r="T125" s="38"/>
    </row>
    <row r="126" spans="4:20" s="5" customFormat="1" ht="13.5">
      <c r="D126" s="36"/>
      <c r="T126" s="38"/>
    </row>
    <row r="127" spans="4:20" s="5" customFormat="1" ht="13.5">
      <c r="D127" s="36"/>
      <c r="T127" s="38"/>
    </row>
    <row r="128" spans="4:20" s="5" customFormat="1" ht="13.5">
      <c r="D128" s="36"/>
      <c r="T128" s="38"/>
    </row>
    <row r="129" spans="4:20" s="5" customFormat="1" ht="13.5">
      <c r="D129" s="36"/>
      <c r="T129" s="38"/>
    </row>
    <row r="130" spans="4:20" s="5" customFormat="1" ht="13.5">
      <c r="D130" s="36"/>
      <c r="T130" s="38"/>
    </row>
    <row r="131" spans="4:20" s="5" customFormat="1" ht="13.5">
      <c r="D131" s="36"/>
      <c r="T131" s="38"/>
    </row>
    <row r="132" spans="4:20" s="5" customFormat="1" ht="13.5">
      <c r="D132" s="36"/>
      <c r="T132" s="38"/>
    </row>
    <row r="133" spans="4:20" s="5" customFormat="1" ht="13.5">
      <c r="D133" s="36"/>
      <c r="T133" s="38"/>
    </row>
    <row r="134" spans="4:20" s="5" customFormat="1" ht="13.5">
      <c r="D134" s="36"/>
      <c r="T134" s="38"/>
    </row>
    <row r="135" spans="4:20" s="5" customFormat="1" ht="13.5">
      <c r="D135" s="36"/>
      <c r="T135" s="38"/>
    </row>
    <row r="136" spans="4:20" s="5" customFormat="1" ht="13.5">
      <c r="D136" s="36"/>
      <c r="T136" s="38"/>
    </row>
    <row r="137" spans="4:20" s="5" customFormat="1" ht="13.5">
      <c r="D137" s="36"/>
      <c r="T137" s="38"/>
    </row>
    <row r="138" spans="4:20" s="5" customFormat="1" ht="13.5">
      <c r="D138" s="36"/>
      <c r="T138" s="38"/>
    </row>
    <row r="139" spans="4:20" s="5" customFormat="1" ht="13.5">
      <c r="D139" s="36"/>
      <c r="T139" s="38"/>
    </row>
    <row r="140" spans="4:20" s="5" customFormat="1" ht="13.5">
      <c r="D140" s="36"/>
      <c r="T140" s="38"/>
    </row>
    <row r="141" spans="4:20" s="5" customFormat="1" ht="13.5">
      <c r="D141" s="36"/>
      <c r="T141" s="38"/>
    </row>
    <row r="142" spans="4:20" s="5" customFormat="1" ht="13.5">
      <c r="D142" s="36"/>
      <c r="T142" s="38"/>
    </row>
    <row r="143" spans="4:20" s="5" customFormat="1" ht="13.5">
      <c r="D143" s="36"/>
      <c r="T143" s="38"/>
    </row>
    <row r="144" spans="4:20" s="5" customFormat="1" ht="13.5">
      <c r="D144" s="36"/>
      <c r="T144" s="38"/>
    </row>
    <row r="145" spans="4:20" s="5" customFormat="1" ht="13.5">
      <c r="D145" s="36"/>
      <c r="T145" s="38"/>
    </row>
    <row r="146" spans="4:20" s="5" customFormat="1" ht="13.5">
      <c r="D146" s="36"/>
      <c r="T146" s="38"/>
    </row>
    <row r="147" spans="4:20" s="5" customFormat="1" ht="13.5">
      <c r="D147" s="36"/>
      <c r="T147" s="38"/>
    </row>
    <row r="148" spans="4:20" s="5" customFormat="1" ht="13.5">
      <c r="D148" s="36"/>
      <c r="T148" s="38"/>
    </row>
    <row r="149" spans="4:20" s="5" customFormat="1" ht="13.5">
      <c r="D149" s="36"/>
      <c r="T149" s="38"/>
    </row>
    <row r="150" spans="4:20" s="5" customFormat="1" ht="13.5">
      <c r="D150" s="36"/>
      <c r="T150" s="38"/>
    </row>
    <row r="151" spans="4:20" s="5" customFormat="1" ht="13.5">
      <c r="D151" s="36"/>
      <c r="T151" s="38"/>
    </row>
    <row r="152" spans="4:20" s="5" customFormat="1" ht="13.5">
      <c r="D152" s="36"/>
      <c r="T152" s="38"/>
    </row>
    <row r="153" spans="4:20" s="5" customFormat="1" ht="13.5">
      <c r="D153" s="36"/>
      <c r="T153" s="38"/>
    </row>
    <row r="154" spans="4:20" s="5" customFormat="1" ht="13.5">
      <c r="D154" s="36"/>
      <c r="T154" s="38"/>
    </row>
    <row r="155" spans="4:20" s="5" customFormat="1" ht="13.5">
      <c r="D155" s="36"/>
      <c r="T155" s="38"/>
    </row>
    <row r="156" spans="4:20" s="5" customFormat="1" ht="13.5">
      <c r="D156" s="36"/>
      <c r="T156" s="38"/>
    </row>
    <row r="157" spans="4:20" s="5" customFormat="1" ht="13.5">
      <c r="D157" s="36"/>
      <c r="T157" s="38"/>
    </row>
    <row r="158" spans="4:20" s="5" customFormat="1" ht="13.5">
      <c r="D158" s="36"/>
      <c r="T158" s="38"/>
    </row>
    <row r="159" spans="4:20" s="5" customFormat="1" ht="13.5">
      <c r="D159" s="36"/>
      <c r="T159" s="38"/>
    </row>
    <row r="160" spans="4:20" s="5" customFormat="1" ht="13.5">
      <c r="D160" s="36"/>
      <c r="T160" s="38"/>
    </row>
    <row r="161" spans="4:20" s="5" customFormat="1" ht="13.5">
      <c r="D161" s="36"/>
      <c r="T161" s="38"/>
    </row>
    <row r="162" spans="4:20" s="5" customFormat="1" ht="13.5">
      <c r="D162" s="36"/>
      <c r="T162" s="38"/>
    </row>
  </sheetData>
  <mergeCells count="17">
    <mergeCell ref="W4:W5"/>
    <mergeCell ref="A1:D1"/>
    <mergeCell ref="A2:W2"/>
    <mergeCell ref="A3:W3"/>
    <mergeCell ref="I4:R4"/>
    <mergeCell ref="A4:A5"/>
    <mergeCell ref="B4:B5"/>
    <mergeCell ref="C4:C5"/>
    <mergeCell ref="D4:D5"/>
    <mergeCell ref="E4:E5"/>
    <mergeCell ref="F4:F5"/>
    <mergeCell ref="G4:G5"/>
    <mergeCell ref="H4:H5"/>
    <mergeCell ref="S4:S5"/>
    <mergeCell ref="T4:T5"/>
    <mergeCell ref="U4:U5"/>
    <mergeCell ref="V4:V5"/>
  </mergeCells>
  <phoneticPr fontId="11" type="noConversion"/>
  <pageMargins left="0.70069444444444495" right="0.70069444444444495" top="0.75138888888888899" bottom="0.75138888888888899" header="0.29861111111111099" footer="0.29861111111111099"/>
  <pageSetup paperSize="9" scale="63"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2024-12-20T08:18:11Z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5787DC638CC841DE93EE3CBA056C5119_13</vt:lpwstr>
  </property>
</Properties>
</file>